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defaultThemeVersion="124226"/>
  <mc:AlternateContent xmlns:mc="http://schemas.openxmlformats.org/markup-compatibility/2006">
    <mc:Choice Requires="x15">
      <x15ac:absPath xmlns:x15ac="http://schemas.microsoft.com/office/spreadsheetml/2010/11/ac" url="C:\Users\FLF20004_user02\Desktop\"/>
    </mc:Choice>
  </mc:AlternateContent>
  <xr:revisionPtr revIDLastSave="0" documentId="13_ncr:1_{A7C34958-162C-4A9A-9C83-28077B207158}" xr6:coauthVersionLast="36" xr6:coauthVersionMax="46" xr10:uidLastSave="{00000000-0000-0000-0000-000000000000}"/>
  <bookViews>
    <workbookView xWindow="0" yWindow="0" windowWidth="23940" windowHeight="7890" tabRatio="912" xr2:uid="{00000000-000D-0000-FFFF-FFFF00000000}"/>
  </bookViews>
  <sheets>
    <sheet name="通常申込書" sheetId="8" r:id="rId1"/>
    <sheet name="選別申込書（２種以上選別用）" sheetId="9" r:id="rId2"/>
  </sheets>
  <definedNames>
    <definedName name="_Sort" hidden="1">#REF!</definedName>
    <definedName name="A">#REF!</definedName>
    <definedName name="_xlnm.Print_Area" localSheetId="1">'選別申込書（２種以上選別用）'!$A$1:$AA$73</definedName>
    <definedName name="_xlnm.Print_Area" localSheetId="0">通常申込書!$A$1:$R$75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8" i="9" l="1"/>
  <c r="Q58" i="9"/>
  <c r="P58" i="9"/>
  <c r="O58" i="9"/>
  <c r="M58" i="9"/>
  <c r="N57" i="9"/>
  <c r="I57" i="9"/>
  <c r="H57" i="9"/>
  <c r="G57" i="9"/>
  <c r="F57" i="9"/>
  <c r="D57" i="9"/>
  <c r="AA56" i="9"/>
  <c r="Z56" i="9"/>
  <c r="Y56" i="9"/>
  <c r="X56" i="9"/>
  <c r="V56" i="9"/>
  <c r="N56" i="9"/>
  <c r="E56" i="9"/>
  <c r="W55" i="9"/>
  <c r="W56" i="9" s="1"/>
  <c r="N55" i="9"/>
  <c r="E55" i="9"/>
  <c r="AA54" i="9"/>
  <c r="Z54" i="9"/>
  <c r="Y54" i="9"/>
  <c r="X54" i="9"/>
  <c r="V54" i="9"/>
  <c r="N54" i="9"/>
  <c r="E54" i="9"/>
  <c r="W53" i="9"/>
  <c r="W54" i="9" s="1"/>
  <c r="N53" i="9"/>
  <c r="E53" i="9"/>
  <c r="AA52" i="9"/>
  <c r="Z52" i="9"/>
  <c r="Y52" i="9"/>
  <c r="X52" i="9"/>
  <c r="V52" i="9"/>
  <c r="N52" i="9"/>
  <c r="E52" i="9"/>
  <c r="W51" i="9"/>
  <c r="W52" i="9" s="1"/>
  <c r="N51" i="9"/>
  <c r="E51" i="9"/>
  <c r="W50" i="9"/>
  <c r="N50" i="9"/>
  <c r="E50" i="9"/>
  <c r="AA49" i="9"/>
  <c r="Z49" i="9"/>
  <c r="Y49" i="9"/>
  <c r="X49" i="9"/>
  <c r="V49" i="9"/>
  <c r="N49" i="9"/>
  <c r="E49" i="9"/>
  <c r="W48" i="9"/>
  <c r="N48" i="9"/>
  <c r="E48" i="9"/>
  <c r="W47" i="9"/>
  <c r="N47" i="9"/>
  <c r="I47" i="9"/>
  <c r="H47" i="9"/>
  <c r="G47" i="9"/>
  <c r="F47" i="9"/>
  <c r="D47" i="9"/>
  <c r="W46" i="9"/>
  <c r="N46" i="9"/>
  <c r="E46" i="9"/>
  <c r="W45" i="9"/>
  <c r="N45" i="9"/>
  <c r="E45" i="9"/>
  <c r="W44" i="9"/>
  <c r="N44" i="9"/>
  <c r="E44" i="9"/>
  <c r="W43" i="9"/>
  <c r="N43" i="9"/>
  <c r="E43" i="9"/>
  <c r="AA42" i="9"/>
  <c r="Z42" i="9"/>
  <c r="Y42" i="9"/>
  <c r="X42" i="9"/>
  <c r="V42" i="9"/>
  <c r="N42" i="9"/>
  <c r="E42" i="9"/>
  <c r="W41" i="9"/>
  <c r="N41" i="9"/>
  <c r="E41" i="9"/>
  <c r="W40" i="9"/>
  <c r="N40" i="9"/>
  <c r="E40" i="9"/>
  <c r="W39" i="9"/>
  <c r="R39" i="9"/>
  <c r="Q39" i="9"/>
  <c r="P39" i="9"/>
  <c r="O39" i="9"/>
  <c r="M39" i="9"/>
  <c r="E39" i="9"/>
  <c r="W38" i="9"/>
  <c r="N38" i="9"/>
  <c r="I38" i="9"/>
  <c r="H38" i="9"/>
  <c r="G38" i="9"/>
  <c r="F38" i="9"/>
  <c r="D38" i="9"/>
  <c r="AA37" i="9"/>
  <c r="Z37" i="9"/>
  <c r="Y37" i="9"/>
  <c r="X37" i="9"/>
  <c r="V37" i="9"/>
  <c r="N37" i="9"/>
  <c r="E37" i="9"/>
  <c r="W36" i="9"/>
  <c r="R36" i="9"/>
  <c r="Q36" i="9"/>
  <c r="P36" i="9"/>
  <c r="O36" i="9"/>
  <c r="M36" i="9"/>
  <c r="E36" i="9"/>
  <c r="W35" i="9"/>
  <c r="N35" i="9"/>
  <c r="E35" i="9"/>
  <c r="W34" i="9"/>
  <c r="N34" i="9"/>
  <c r="E34" i="9"/>
  <c r="W33" i="9"/>
  <c r="R33" i="9"/>
  <c r="Q33" i="9"/>
  <c r="P33" i="9"/>
  <c r="O33" i="9"/>
  <c r="M33" i="9"/>
  <c r="E33" i="9"/>
  <c r="W32" i="9"/>
  <c r="N32" i="9"/>
  <c r="E32" i="9"/>
  <c r="W31" i="9"/>
  <c r="N31" i="9"/>
  <c r="E31" i="9"/>
  <c r="W30" i="9"/>
  <c r="N30" i="9"/>
  <c r="E30" i="9"/>
  <c r="W29" i="9"/>
  <c r="N29" i="9"/>
  <c r="E29" i="9"/>
  <c r="AA28" i="9"/>
  <c r="Z28" i="9"/>
  <c r="Y28" i="9"/>
  <c r="X28" i="9"/>
  <c r="V28" i="9"/>
  <c r="N28" i="9"/>
  <c r="E28" i="9"/>
  <c r="W27" i="9"/>
  <c r="N27" i="9"/>
  <c r="E27" i="9"/>
  <c r="W26" i="9"/>
  <c r="N26" i="9"/>
  <c r="E26" i="9"/>
  <c r="W25" i="9"/>
  <c r="N25" i="9"/>
  <c r="E25" i="9"/>
  <c r="W24" i="9"/>
  <c r="N24" i="9"/>
  <c r="I24" i="9"/>
  <c r="H24" i="9"/>
  <c r="G24" i="9"/>
  <c r="F24" i="9"/>
  <c r="D24" i="9"/>
  <c r="W23" i="9"/>
  <c r="N23" i="9"/>
  <c r="E23" i="9"/>
  <c r="W22" i="9"/>
  <c r="N22" i="9"/>
  <c r="E22" i="9"/>
  <c r="W21" i="9"/>
  <c r="N21" i="9"/>
  <c r="E21" i="9"/>
  <c r="W20" i="9"/>
  <c r="N20" i="9"/>
  <c r="E20" i="9"/>
  <c r="W19" i="9"/>
  <c r="N19" i="9"/>
  <c r="E19" i="9"/>
  <c r="AA18" i="9"/>
  <c r="Z18" i="9"/>
  <c r="Y18" i="9"/>
  <c r="X18" i="9"/>
  <c r="V18" i="9"/>
  <c r="N18" i="9"/>
  <c r="E18" i="9"/>
  <c r="W17" i="9"/>
  <c r="N17" i="9"/>
  <c r="E17" i="9"/>
  <c r="W16" i="9"/>
  <c r="R16" i="9"/>
  <c r="Q16" i="9"/>
  <c r="P16" i="9"/>
  <c r="O16" i="9"/>
  <c r="M16" i="9"/>
  <c r="E16" i="9"/>
  <c r="W15" i="9"/>
  <c r="N15" i="9"/>
  <c r="E15" i="9"/>
  <c r="W14" i="9"/>
  <c r="N14" i="9"/>
  <c r="E14" i="9"/>
  <c r="W13" i="9"/>
  <c r="N13" i="9"/>
  <c r="E13" i="9"/>
  <c r="L58" i="8"/>
  <c r="K58" i="8"/>
  <c r="J58" i="8"/>
  <c r="F57" i="8"/>
  <c r="E57" i="8"/>
  <c r="D57" i="8"/>
  <c r="R56" i="8"/>
  <c r="Q56" i="8"/>
  <c r="P56" i="8"/>
  <c r="R54" i="8"/>
  <c r="Q54" i="8"/>
  <c r="P54" i="8"/>
  <c r="R52" i="8"/>
  <c r="Q52" i="8"/>
  <c r="P52" i="8"/>
  <c r="R49" i="8"/>
  <c r="Q49" i="8"/>
  <c r="P49" i="8"/>
  <c r="F47" i="8"/>
  <c r="E47" i="8"/>
  <c r="D47" i="8"/>
  <c r="R42" i="8"/>
  <c r="Q42" i="8"/>
  <c r="P42" i="8"/>
  <c r="L39" i="8"/>
  <c r="K39" i="8"/>
  <c r="J39" i="8"/>
  <c r="F38" i="8"/>
  <c r="E38" i="8"/>
  <c r="D38" i="8"/>
  <c r="R37" i="8"/>
  <c r="Q37" i="8"/>
  <c r="P37" i="8"/>
  <c r="L36" i="8"/>
  <c r="K36" i="8"/>
  <c r="J36" i="8"/>
  <c r="L33" i="8"/>
  <c r="K33" i="8"/>
  <c r="J33" i="8"/>
  <c r="R28" i="8"/>
  <c r="Q28" i="8"/>
  <c r="P28" i="8"/>
  <c r="F24" i="8"/>
  <c r="E24" i="8"/>
  <c r="D24" i="8"/>
  <c r="R18" i="8"/>
  <c r="Q18" i="8"/>
  <c r="P18" i="8"/>
  <c r="L16" i="8"/>
  <c r="K16" i="8"/>
  <c r="J16" i="8"/>
  <c r="W28" i="9" l="1"/>
  <c r="Q57" i="8"/>
  <c r="N16" i="9"/>
  <c r="N33" i="9"/>
  <c r="W42" i="9"/>
  <c r="E24" i="9"/>
  <c r="R57" i="8"/>
  <c r="Y57" i="9"/>
  <c r="N36" i="9"/>
  <c r="Z57" i="9"/>
  <c r="E38" i="9"/>
  <c r="N39" i="9"/>
  <c r="W49" i="9"/>
  <c r="AA57" i="9"/>
  <c r="E57" i="9"/>
  <c r="W18" i="9"/>
  <c r="X57" i="9"/>
  <c r="W37" i="9"/>
  <c r="E47" i="9"/>
  <c r="N58" i="9"/>
  <c r="V57" i="9"/>
  <c r="P57" i="8"/>
  <c r="O3" i="8"/>
  <c r="O5" i="8" s="1"/>
  <c r="O6" i="8" s="1"/>
  <c r="W57" i="9" l="1"/>
  <c r="U3" i="9" s="1"/>
  <c r="U5" i="9" s="1"/>
  <c r="U6"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サンケイリビング新聞社</author>
  </authors>
  <commentList>
    <comment ref="O7" authorId="0" shapeId="0" xr:uid="{00000000-0006-0000-0100-000001000000}">
      <text>
        <r>
          <rPr>
            <b/>
            <sz val="14"/>
            <color indexed="81"/>
            <rFont val="ＭＳ Ｐゴシック"/>
            <family val="3"/>
            <charset val="128"/>
          </rPr>
          <t>納品日は必ずご記載下さい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サンケイリビング新聞社</author>
  </authors>
  <commentList>
    <comment ref="U7" authorId="0" shapeId="0" xr:uid="{00000000-0006-0000-0200-000001000000}">
      <text>
        <r>
          <rPr>
            <b/>
            <sz val="14"/>
            <color indexed="81"/>
            <rFont val="ＭＳ Ｐゴシック"/>
            <family val="3"/>
            <charset val="128"/>
          </rPr>
          <t>納品日は必ず
ご記載下さい</t>
        </r>
      </text>
    </comment>
  </commentList>
</comments>
</file>

<file path=xl/sharedStrings.xml><?xml version="1.0" encoding="utf-8"?>
<sst xmlns="http://schemas.openxmlformats.org/spreadsheetml/2006/main" count="666" uniqueCount="319">
  <si>
    <t>申込日</t>
    <rPh sb="0" eb="2">
      <t>モウシコ</t>
    </rPh>
    <rPh sb="2" eb="3">
      <t>ヒ</t>
    </rPh>
    <phoneticPr fontId="8"/>
  </si>
  <si>
    <t>　　　年　　　月　　　日</t>
    <rPh sb="3" eb="4">
      <t>ネン</t>
    </rPh>
    <rPh sb="7" eb="8">
      <t>ツキ</t>
    </rPh>
    <rPh sb="11" eb="12">
      <t>ヒ</t>
    </rPh>
    <phoneticPr fontId="4"/>
  </si>
  <si>
    <t>タイトル</t>
  </si>
  <si>
    <t>部    数</t>
  </si>
  <si>
    <t>確認欄</t>
    <rPh sb="0" eb="2">
      <t>カクニン</t>
    </rPh>
    <rPh sb="2" eb="3">
      <t>ラン</t>
    </rPh>
    <phoneticPr fontId="4"/>
  </si>
  <si>
    <t>実  施  日</t>
  </si>
  <si>
    <t>単    価</t>
  </si>
  <si>
    <t>配　布  日</t>
    <rPh sb="0" eb="1">
      <t>クバ</t>
    </rPh>
    <rPh sb="2" eb="3">
      <t>ヌノ</t>
    </rPh>
    <phoneticPr fontId="4"/>
  </si>
  <si>
    <t>料    金</t>
    <phoneticPr fontId="4"/>
  </si>
  <si>
    <t>税込料金</t>
    <phoneticPr fontId="4"/>
  </si>
  <si>
    <t>搬入日/納品先</t>
    <phoneticPr fontId="4"/>
  </si>
  <si>
    <t>シティー企画</t>
    <rPh sb="4" eb="6">
      <t>キカク</t>
    </rPh>
    <phoneticPr fontId="8"/>
  </si>
  <si>
    <t>電話確認</t>
    <rPh sb="0" eb="2">
      <t>デンワ</t>
    </rPh>
    <rPh sb="2" eb="4">
      <t>カクニン</t>
    </rPh>
    <phoneticPr fontId="4"/>
  </si>
  <si>
    <r>
      <t>数件のお申込を頂きます際は、送付数をご記入下さい。</t>
    </r>
    <r>
      <rPr>
        <b/>
        <u/>
        <sz val="16"/>
        <color indexed="12"/>
        <rFont val="ＭＳ Ｐ明朝"/>
        <family val="1"/>
        <charset val="128"/>
      </rPr>
      <t>申込枚数　  　枚</t>
    </r>
    <rPh sb="0" eb="2">
      <t>スウケン</t>
    </rPh>
    <rPh sb="4" eb="6">
      <t>モウシコミ</t>
    </rPh>
    <rPh sb="7" eb="8">
      <t>イタダ</t>
    </rPh>
    <rPh sb="11" eb="12">
      <t>サイ</t>
    </rPh>
    <rPh sb="14" eb="16">
      <t>ソウフ</t>
    </rPh>
    <rPh sb="16" eb="17">
      <t>スウ</t>
    </rPh>
    <rPh sb="19" eb="21">
      <t>キニュウ</t>
    </rPh>
    <rPh sb="21" eb="22">
      <t>クダ</t>
    </rPh>
    <rPh sb="25" eb="27">
      <t>モウシコミ</t>
    </rPh>
    <rPh sb="27" eb="29">
      <t>マイスウ</t>
    </rPh>
    <rPh sb="33" eb="34">
      <t>マイ</t>
    </rPh>
    <phoneticPr fontId="4"/>
  </si>
  <si>
    <t>納品部数</t>
    <rPh sb="2" eb="4">
      <t>ブスウ</t>
    </rPh>
    <phoneticPr fontId="4"/>
  </si>
  <si>
    <t>残：処分/保管</t>
    <rPh sb="0" eb="1">
      <t>ザン</t>
    </rPh>
    <rPh sb="2" eb="4">
      <t>ショブン</t>
    </rPh>
    <rPh sb="5" eb="7">
      <t>ホカン</t>
    </rPh>
    <phoneticPr fontId="4"/>
  </si>
  <si>
    <t>メール確認</t>
    <rPh sb="3" eb="5">
      <t>カクニン</t>
    </rPh>
    <phoneticPr fontId="4"/>
  </si>
  <si>
    <t>数回分御納品される場合は、ご予定と部数をご連絡下さい。納品部数　　　　　　　　　　部（納品予定日：　　月　　　日）</t>
    <rPh sb="0" eb="2">
      <t>スウカイ</t>
    </rPh>
    <rPh sb="2" eb="3">
      <t>ブン</t>
    </rPh>
    <rPh sb="3" eb="4">
      <t>ゴ</t>
    </rPh>
    <rPh sb="4" eb="6">
      <t>ノウヒン</t>
    </rPh>
    <rPh sb="9" eb="11">
      <t>バアイ</t>
    </rPh>
    <rPh sb="14" eb="16">
      <t>ヨテイ</t>
    </rPh>
    <rPh sb="17" eb="19">
      <t>ブスウ</t>
    </rPh>
    <rPh sb="21" eb="23">
      <t>レンラク</t>
    </rPh>
    <rPh sb="23" eb="24">
      <t>クダ</t>
    </rPh>
    <rPh sb="27" eb="29">
      <t>ノウヒン</t>
    </rPh>
    <rPh sb="29" eb="31">
      <t>ブスウ</t>
    </rPh>
    <rPh sb="41" eb="42">
      <t>ブ</t>
    </rPh>
    <rPh sb="43" eb="45">
      <t>ノウヒン</t>
    </rPh>
    <rPh sb="45" eb="47">
      <t>ヨテイ</t>
    </rPh>
    <rPh sb="47" eb="48">
      <t>ヒ</t>
    </rPh>
    <rPh sb="51" eb="52">
      <t>ツキ</t>
    </rPh>
    <rPh sb="55" eb="56">
      <t>ヒ</t>
    </rPh>
    <phoneticPr fontId="4"/>
  </si>
  <si>
    <t>配布部数</t>
    <rPh sb="0" eb="2">
      <t>ハイフ</t>
    </rPh>
    <rPh sb="2" eb="4">
      <t>ブスウ</t>
    </rPh>
    <phoneticPr fontId="8"/>
  </si>
  <si>
    <t>折込部数</t>
    <rPh sb="0" eb="2">
      <t>オリコミ</t>
    </rPh>
    <rPh sb="2" eb="4">
      <t>ブスウ</t>
    </rPh>
    <phoneticPr fontId="8"/>
  </si>
  <si>
    <t>中　央　区</t>
    <rPh sb="0" eb="1">
      <t>ナカ</t>
    </rPh>
    <rPh sb="2" eb="3">
      <t>ヒサシ</t>
    </rPh>
    <rPh sb="4" eb="5">
      <t>ク</t>
    </rPh>
    <phoneticPr fontId="8"/>
  </si>
  <si>
    <t>中-１</t>
    <rPh sb="0" eb="1">
      <t>ナカ</t>
    </rPh>
    <phoneticPr fontId="8"/>
  </si>
  <si>
    <t>警固</t>
    <rPh sb="0" eb="2">
      <t>ケゴ</t>
    </rPh>
    <phoneticPr fontId="8"/>
  </si>
  <si>
    <t>糸島市</t>
    <rPh sb="0" eb="2">
      <t>イトシマ</t>
    </rPh>
    <rPh sb="2" eb="3">
      <t>シ</t>
    </rPh>
    <phoneticPr fontId="8"/>
  </si>
  <si>
    <t>糸-１</t>
    <rPh sb="0" eb="1">
      <t>イト</t>
    </rPh>
    <phoneticPr fontId="8"/>
  </si>
  <si>
    <t>高田</t>
    <rPh sb="0" eb="2">
      <t>タカダ</t>
    </rPh>
    <phoneticPr fontId="8"/>
  </si>
  <si>
    <t>博多区</t>
    <rPh sb="0" eb="1">
      <t>ヒロシ</t>
    </rPh>
    <rPh sb="1" eb="2">
      <t>タ</t>
    </rPh>
    <rPh sb="2" eb="3">
      <t>ク</t>
    </rPh>
    <phoneticPr fontId="8"/>
  </si>
  <si>
    <t>博-１</t>
    <rPh sb="0" eb="1">
      <t>ヒロシ</t>
    </rPh>
    <phoneticPr fontId="8"/>
  </si>
  <si>
    <t>麦野</t>
    <rPh sb="0" eb="2">
      <t>ムギノ</t>
    </rPh>
    <phoneticPr fontId="8"/>
  </si>
  <si>
    <t>中-２</t>
    <rPh sb="0" eb="1">
      <t>ナカ</t>
    </rPh>
    <phoneticPr fontId="8"/>
  </si>
  <si>
    <t>大名</t>
    <rPh sb="0" eb="2">
      <t>ダイミョウ</t>
    </rPh>
    <phoneticPr fontId="8"/>
  </si>
  <si>
    <t>糸-２</t>
    <rPh sb="0" eb="1">
      <t>イト</t>
    </rPh>
    <phoneticPr fontId="8"/>
  </si>
  <si>
    <t>前原東</t>
    <rPh sb="0" eb="3">
      <t>マイハラヒガシ</t>
    </rPh>
    <phoneticPr fontId="8"/>
  </si>
  <si>
    <t>博-２</t>
    <rPh sb="0" eb="1">
      <t>ヒロシ</t>
    </rPh>
    <phoneticPr fontId="8"/>
  </si>
  <si>
    <t>元町</t>
    <rPh sb="0" eb="2">
      <t>モトマチ</t>
    </rPh>
    <phoneticPr fontId="8"/>
  </si>
  <si>
    <t>中-３</t>
    <rPh sb="0" eb="1">
      <t>ナカ</t>
    </rPh>
    <phoneticPr fontId="8"/>
  </si>
  <si>
    <t>薬院</t>
    <rPh sb="0" eb="2">
      <t>ヤクイン</t>
    </rPh>
    <phoneticPr fontId="8"/>
  </si>
  <si>
    <t>糸-３</t>
    <rPh sb="0" eb="1">
      <t>イト</t>
    </rPh>
    <phoneticPr fontId="8"/>
  </si>
  <si>
    <t>南風台</t>
    <rPh sb="0" eb="2">
      <t>ミナミカゼ</t>
    </rPh>
    <rPh sb="2" eb="3">
      <t>ダイ</t>
    </rPh>
    <phoneticPr fontId="8"/>
  </si>
  <si>
    <t>博-３</t>
    <rPh sb="0" eb="1">
      <t>ヒロシ</t>
    </rPh>
    <phoneticPr fontId="8"/>
  </si>
  <si>
    <t>諸岡</t>
    <rPh sb="0" eb="2">
      <t>モロオカ</t>
    </rPh>
    <phoneticPr fontId="8"/>
  </si>
  <si>
    <t>中-４</t>
    <rPh sb="0" eb="1">
      <t>ナカ</t>
    </rPh>
    <phoneticPr fontId="8"/>
  </si>
  <si>
    <t>高砂</t>
    <rPh sb="0" eb="2">
      <t>タカサゴ</t>
    </rPh>
    <phoneticPr fontId="8"/>
  </si>
  <si>
    <t>小計　</t>
    <rPh sb="0" eb="2">
      <t>ショウケイ</t>
    </rPh>
    <phoneticPr fontId="8"/>
  </si>
  <si>
    <t>博-４</t>
    <rPh sb="0" eb="1">
      <t>ヒロシ</t>
    </rPh>
    <phoneticPr fontId="8"/>
  </si>
  <si>
    <t>中-５</t>
    <rPh sb="0" eb="1">
      <t>ナカ</t>
    </rPh>
    <phoneticPr fontId="8"/>
  </si>
  <si>
    <t>平尾</t>
    <rPh sb="0" eb="2">
      <t>ヒラオ</t>
    </rPh>
    <phoneticPr fontId="8"/>
  </si>
  <si>
    <t>東　区</t>
    <rPh sb="0" eb="1">
      <t>ヒガシ</t>
    </rPh>
    <rPh sb="2" eb="3">
      <t>ク</t>
    </rPh>
    <phoneticPr fontId="36"/>
  </si>
  <si>
    <t>東-２</t>
    <rPh sb="0" eb="1">
      <t>ヒガシ</t>
    </rPh>
    <phoneticPr fontId="8"/>
  </si>
  <si>
    <t>奈多</t>
    <rPh sb="0" eb="2">
      <t>ナタ</t>
    </rPh>
    <phoneticPr fontId="8"/>
  </si>
  <si>
    <t>博-５</t>
    <rPh sb="0" eb="1">
      <t>ヒロシ</t>
    </rPh>
    <phoneticPr fontId="8"/>
  </si>
  <si>
    <t>博多駅前</t>
    <rPh sb="0" eb="2">
      <t>ハカタ</t>
    </rPh>
    <rPh sb="2" eb="4">
      <t>エキマエ</t>
    </rPh>
    <phoneticPr fontId="8"/>
  </si>
  <si>
    <t>中-６</t>
    <rPh sb="0" eb="1">
      <t>ナカ</t>
    </rPh>
    <phoneticPr fontId="8"/>
  </si>
  <si>
    <t>大手門</t>
    <rPh sb="0" eb="3">
      <t>オオテモン</t>
    </rPh>
    <phoneticPr fontId="8"/>
  </si>
  <si>
    <t>東-４</t>
    <rPh sb="0" eb="1">
      <t>ヒガシ</t>
    </rPh>
    <phoneticPr fontId="8"/>
  </si>
  <si>
    <t>和白</t>
    <rPh sb="0" eb="2">
      <t>ワジロ</t>
    </rPh>
    <phoneticPr fontId="8"/>
  </si>
  <si>
    <t>中-７</t>
    <rPh sb="0" eb="1">
      <t>ナカ</t>
    </rPh>
    <phoneticPr fontId="8"/>
  </si>
  <si>
    <t>荒戸</t>
    <rPh sb="0" eb="2">
      <t>アラト</t>
    </rPh>
    <phoneticPr fontId="8"/>
  </si>
  <si>
    <t>東-６</t>
    <rPh sb="0" eb="1">
      <t>ヒガシ</t>
    </rPh>
    <phoneticPr fontId="8"/>
  </si>
  <si>
    <t>香住ヶ丘</t>
    <rPh sb="0" eb="4">
      <t>カスミガオカ</t>
    </rPh>
    <phoneticPr fontId="8"/>
  </si>
  <si>
    <t>春　日　市</t>
    <rPh sb="0" eb="1">
      <t>ハル</t>
    </rPh>
    <rPh sb="2" eb="3">
      <t>ヒ</t>
    </rPh>
    <rPh sb="4" eb="5">
      <t>シ</t>
    </rPh>
    <phoneticPr fontId="8"/>
  </si>
  <si>
    <t>春-１</t>
    <rPh sb="0" eb="1">
      <t>ハル</t>
    </rPh>
    <phoneticPr fontId="8"/>
  </si>
  <si>
    <t>桜丘</t>
    <rPh sb="0" eb="2">
      <t>サクラオカ</t>
    </rPh>
    <phoneticPr fontId="8"/>
  </si>
  <si>
    <t>中-８</t>
    <rPh sb="0" eb="1">
      <t>ナカ</t>
    </rPh>
    <phoneticPr fontId="8"/>
  </si>
  <si>
    <t>大濠</t>
    <rPh sb="0" eb="2">
      <t>オオホリ</t>
    </rPh>
    <phoneticPr fontId="8"/>
  </si>
  <si>
    <t>東-７</t>
    <rPh sb="0" eb="1">
      <t>ヒガシ</t>
    </rPh>
    <phoneticPr fontId="8"/>
  </si>
  <si>
    <t>香椎駅東</t>
    <rPh sb="0" eb="3">
      <t>カシイエキ</t>
    </rPh>
    <rPh sb="3" eb="4">
      <t>ヒガシ</t>
    </rPh>
    <phoneticPr fontId="8"/>
  </si>
  <si>
    <t>春-２</t>
    <rPh sb="0" eb="1">
      <t>ハル</t>
    </rPh>
    <phoneticPr fontId="8"/>
  </si>
  <si>
    <t>弥生</t>
    <rPh sb="0" eb="2">
      <t>ヤヨイ</t>
    </rPh>
    <phoneticPr fontId="8"/>
  </si>
  <si>
    <t>中-９</t>
    <rPh sb="0" eb="1">
      <t>ナカ</t>
    </rPh>
    <phoneticPr fontId="8"/>
  </si>
  <si>
    <t>草香江</t>
    <rPh sb="0" eb="1">
      <t>クサ</t>
    </rPh>
    <rPh sb="1" eb="2">
      <t>カオル</t>
    </rPh>
    <rPh sb="2" eb="3">
      <t>エ</t>
    </rPh>
    <phoneticPr fontId="8"/>
  </si>
  <si>
    <t>東-８</t>
    <rPh sb="0" eb="1">
      <t>ヒガシ</t>
    </rPh>
    <phoneticPr fontId="8"/>
  </si>
  <si>
    <t>香椎</t>
    <rPh sb="0" eb="2">
      <t>カシイ</t>
    </rPh>
    <phoneticPr fontId="8"/>
  </si>
  <si>
    <t>春-３</t>
    <rPh sb="0" eb="1">
      <t>ハル</t>
    </rPh>
    <phoneticPr fontId="8"/>
  </si>
  <si>
    <t>宝町</t>
    <rPh sb="0" eb="1">
      <t>タカラ</t>
    </rPh>
    <rPh sb="1" eb="2">
      <t>マチ</t>
    </rPh>
    <phoneticPr fontId="8"/>
  </si>
  <si>
    <t>中-１０</t>
    <rPh sb="0" eb="1">
      <t>ナカ</t>
    </rPh>
    <phoneticPr fontId="8"/>
  </si>
  <si>
    <t>梅光園</t>
    <rPh sb="0" eb="3">
      <t>バイコウエン</t>
    </rPh>
    <phoneticPr fontId="8"/>
  </si>
  <si>
    <t>東-９</t>
    <rPh sb="0" eb="1">
      <t>ヒガシ</t>
    </rPh>
    <phoneticPr fontId="8"/>
  </si>
  <si>
    <t>香椎台</t>
    <rPh sb="0" eb="2">
      <t>カシイ</t>
    </rPh>
    <rPh sb="2" eb="3">
      <t>ダイ</t>
    </rPh>
    <phoneticPr fontId="8"/>
  </si>
  <si>
    <t>春-４</t>
    <rPh sb="0" eb="1">
      <t>ハル</t>
    </rPh>
    <phoneticPr fontId="8"/>
  </si>
  <si>
    <t>大谷</t>
    <rPh sb="0" eb="2">
      <t>オオタニ</t>
    </rPh>
    <phoneticPr fontId="8"/>
  </si>
  <si>
    <t>中-１１</t>
    <rPh sb="0" eb="1">
      <t>ナカ</t>
    </rPh>
    <phoneticPr fontId="8"/>
  </si>
  <si>
    <t>小笹</t>
    <rPh sb="0" eb="2">
      <t>オザサ</t>
    </rPh>
    <phoneticPr fontId="8"/>
  </si>
  <si>
    <t>東-１０</t>
    <rPh sb="0" eb="1">
      <t>ヒガシ</t>
    </rPh>
    <phoneticPr fontId="8"/>
  </si>
  <si>
    <t>青葉</t>
    <rPh sb="0" eb="2">
      <t>アオバ</t>
    </rPh>
    <phoneticPr fontId="8"/>
  </si>
  <si>
    <t>春-５</t>
    <rPh sb="0" eb="1">
      <t>ハル</t>
    </rPh>
    <phoneticPr fontId="8"/>
  </si>
  <si>
    <t>下白水</t>
    <rPh sb="0" eb="1">
      <t>シタ</t>
    </rPh>
    <rPh sb="1" eb="2">
      <t>シロ</t>
    </rPh>
    <rPh sb="2" eb="3">
      <t>ミズ</t>
    </rPh>
    <phoneticPr fontId="8"/>
  </si>
  <si>
    <t>東-１１</t>
    <rPh sb="0" eb="1">
      <t>ヒガシ</t>
    </rPh>
    <phoneticPr fontId="8"/>
  </si>
  <si>
    <t>舞松原</t>
    <rPh sb="0" eb="3">
      <t>マイマツバラ</t>
    </rPh>
    <phoneticPr fontId="8"/>
  </si>
  <si>
    <t>春-６</t>
    <rPh sb="0" eb="1">
      <t>ハル</t>
    </rPh>
    <phoneticPr fontId="8"/>
  </si>
  <si>
    <t>上白水</t>
    <rPh sb="0" eb="1">
      <t>ウエ</t>
    </rPh>
    <rPh sb="1" eb="2">
      <t>シロ</t>
    </rPh>
    <rPh sb="2" eb="3">
      <t>ミズ</t>
    </rPh>
    <phoneticPr fontId="8"/>
  </si>
  <si>
    <t>早　良　区</t>
    <rPh sb="0" eb="1">
      <t>ハヤ</t>
    </rPh>
    <rPh sb="2" eb="3">
      <t>リョウ</t>
    </rPh>
    <rPh sb="4" eb="5">
      <t>ク</t>
    </rPh>
    <phoneticPr fontId="8"/>
  </si>
  <si>
    <t>早-１</t>
    <rPh sb="0" eb="1">
      <t>ハヤ</t>
    </rPh>
    <phoneticPr fontId="8"/>
  </si>
  <si>
    <t>百道</t>
    <rPh sb="0" eb="2">
      <t>モモチ</t>
    </rPh>
    <phoneticPr fontId="8"/>
  </si>
  <si>
    <t>東-１２</t>
    <rPh sb="0" eb="1">
      <t>ヒガシ</t>
    </rPh>
    <phoneticPr fontId="8"/>
  </si>
  <si>
    <t>松崎</t>
    <rPh sb="0" eb="2">
      <t>マツザキ</t>
    </rPh>
    <phoneticPr fontId="8"/>
  </si>
  <si>
    <t>春-７</t>
    <rPh sb="0" eb="1">
      <t>ハル</t>
    </rPh>
    <phoneticPr fontId="8"/>
  </si>
  <si>
    <t>春日原</t>
    <rPh sb="0" eb="2">
      <t>カスガ</t>
    </rPh>
    <rPh sb="2" eb="3">
      <t>ハラ</t>
    </rPh>
    <phoneticPr fontId="8"/>
  </si>
  <si>
    <t>早-２</t>
    <rPh sb="0" eb="1">
      <t>ハヤ</t>
    </rPh>
    <phoneticPr fontId="8"/>
  </si>
  <si>
    <t>西新</t>
    <rPh sb="0" eb="2">
      <t>ニシジン</t>
    </rPh>
    <phoneticPr fontId="8"/>
  </si>
  <si>
    <t>東-１３</t>
    <rPh sb="0" eb="1">
      <t>ヒガシ</t>
    </rPh>
    <phoneticPr fontId="8"/>
  </si>
  <si>
    <t>八田</t>
    <rPh sb="0" eb="2">
      <t>ハッタ</t>
    </rPh>
    <phoneticPr fontId="8"/>
  </si>
  <si>
    <t>春-８</t>
    <rPh sb="0" eb="1">
      <t>ハル</t>
    </rPh>
    <phoneticPr fontId="8"/>
  </si>
  <si>
    <t>春日</t>
    <rPh sb="0" eb="2">
      <t>カスガ</t>
    </rPh>
    <phoneticPr fontId="8"/>
  </si>
  <si>
    <t>早-３</t>
    <rPh sb="0" eb="1">
      <t>ハヤ</t>
    </rPh>
    <phoneticPr fontId="8"/>
  </si>
  <si>
    <t>城西</t>
    <rPh sb="0" eb="2">
      <t>ジョウセイ</t>
    </rPh>
    <phoneticPr fontId="8"/>
  </si>
  <si>
    <t>東-１４</t>
    <rPh sb="0" eb="1">
      <t>ヒガシ</t>
    </rPh>
    <phoneticPr fontId="8"/>
  </si>
  <si>
    <t>香椎駅前</t>
    <rPh sb="0" eb="2">
      <t>カシイ</t>
    </rPh>
    <rPh sb="2" eb="4">
      <t>エキマエ</t>
    </rPh>
    <phoneticPr fontId="8"/>
  </si>
  <si>
    <t>春-９</t>
    <rPh sb="0" eb="1">
      <t>ハル</t>
    </rPh>
    <phoneticPr fontId="8"/>
  </si>
  <si>
    <t>平田台</t>
    <rPh sb="0" eb="2">
      <t>ヒラタ</t>
    </rPh>
    <rPh sb="2" eb="3">
      <t>ダイ</t>
    </rPh>
    <phoneticPr fontId="8"/>
  </si>
  <si>
    <t>早-４</t>
    <rPh sb="0" eb="1">
      <t>ハヤ</t>
    </rPh>
    <phoneticPr fontId="8"/>
  </si>
  <si>
    <t>藤崎</t>
    <rPh sb="0" eb="2">
      <t>フジサキ</t>
    </rPh>
    <phoneticPr fontId="8"/>
  </si>
  <si>
    <t>東-１５</t>
    <rPh sb="0" eb="1">
      <t>ヒガシ</t>
    </rPh>
    <phoneticPr fontId="8"/>
  </si>
  <si>
    <t>香椎浜</t>
    <rPh sb="0" eb="3">
      <t>カシイハマ</t>
    </rPh>
    <phoneticPr fontId="8"/>
  </si>
  <si>
    <t>早-５</t>
    <rPh sb="0" eb="1">
      <t>ハヤ</t>
    </rPh>
    <phoneticPr fontId="8"/>
  </si>
  <si>
    <t>室見</t>
    <rPh sb="0" eb="2">
      <t>ムロミ</t>
    </rPh>
    <phoneticPr fontId="8"/>
  </si>
  <si>
    <t>東-１６</t>
    <rPh sb="0" eb="1">
      <t>ヒガシ</t>
    </rPh>
    <phoneticPr fontId="8"/>
  </si>
  <si>
    <t>千早</t>
    <rPh sb="0" eb="2">
      <t>チハヤ</t>
    </rPh>
    <phoneticPr fontId="8"/>
  </si>
  <si>
    <t>大野城市</t>
    <rPh sb="0" eb="4">
      <t>オオノジョウシ</t>
    </rPh>
    <phoneticPr fontId="8"/>
  </si>
  <si>
    <t>大野-１</t>
    <rPh sb="0" eb="2">
      <t>オオノ</t>
    </rPh>
    <phoneticPr fontId="8"/>
  </si>
  <si>
    <t>山田</t>
    <rPh sb="0" eb="2">
      <t>ヤマダ</t>
    </rPh>
    <phoneticPr fontId="8"/>
  </si>
  <si>
    <t>早-６</t>
    <rPh sb="0" eb="1">
      <t>ハヤ</t>
    </rPh>
    <phoneticPr fontId="8"/>
  </si>
  <si>
    <t>南庄</t>
    <rPh sb="0" eb="2">
      <t>ミナミショウ</t>
    </rPh>
    <phoneticPr fontId="8"/>
  </si>
  <si>
    <t>東-１７</t>
    <rPh sb="0" eb="1">
      <t>ヒガシ</t>
    </rPh>
    <phoneticPr fontId="8"/>
  </si>
  <si>
    <t>名島</t>
    <rPh sb="0" eb="2">
      <t>ナジマ</t>
    </rPh>
    <phoneticPr fontId="8"/>
  </si>
  <si>
    <t>大野-２</t>
    <rPh sb="0" eb="2">
      <t>オオノ</t>
    </rPh>
    <phoneticPr fontId="8"/>
  </si>
  <si>
    <t>雑餉隈</t>
    <rPh sb="0" eb="3">
      <t>ザッショノクマ</t>
    </rPh>
    <phoneticPr fontId="8"/>
  </si>
  <si>
    <t>早-７</t>
    <rPh sb="0" eb="1">
      <t>ハヤ</t>
    </rPh>
    <phoneticPr fontId="8"/>
  </si>
  <si>
    <t>原</t>
    <rPh sb="0" eb="1">
      <t>ハラ</t>
    </rPh>
    <phoneticPr fontId="8"/>
  </si>
  <si>
    <t>東-１８</t>
    <rPh sb="0" eb="1">
      <t>ヒガシ</t>
    </rPh>
    <phoneticPr fontId="8"/>
  </si>
  <si>
    <t>箱崎</t>
    <rPh sb="0" eb="2">
      <t>ハコザキ</t>
    </rPh>
    <phoneticPr fontId="8"/>
  </si>
  <si>
    <t>大野-３</t>
    <rPh sb="0" eb="2">
      <t>オオノ</t>
    </rPh>
    <phoneticPr fontId="8"/>
  </si>
  <si>
    <t>白木原</t>
    <rPh sb="0" eb="2">
      <t>シラキ</t>
    </rPh>
    <rPh sb="2" eb="3">
      <t>ハラ</t>
    </rPh>
    <phoneticPr fontId="8"/>
  </si>
  <si>
    <t>早-８</t>
    <rPh sb="0" eb="1">
      <t>ハヤ</t>
    </rPh>
    <phoneticPr fontId="8"/>
  </si>
  <si>
    <t>星の原</t>
    <rPh sb="0" eb="1">
      <t>ホシ</t>
    </rPh>
    <rPh sb="2" eb="3">
      <t>ハラ</t>
    </rPh>
    <phoneticPr fontId="8"/>
  </si>
  <si>
    <t>東-１９</t>
    <rPh sb="0" eb="1">
      <t>ヒガシ</t>
    </rPh>
    <phoneticPr fontId="8"/>
  </si>
  <si>
    <t>原田</t>
    <rPh sb="0" eb="1">
      <t>ハラ</t>
    </rPh>
    <rPh sb="1" eb="2">
      <t>タ</t>
    </rPh>
    <phoneticPr fontId="8"/>
  </si>
  <si>
    <t>大野-４</t>
    <rPh sb="0" eb="2">
      <t>オオノ</t>
    </rPh>
    <phoneticPr fontId="8"/>
  </si>
  <si>
    <t>東大利</t>
    <rPh sb="0" eb="1">
      <t>ヒガシ</t>
    </rPh>
    <rPh sb="1" eb="2">
      <t>オオ</t>
    </rPh>
    <rPh sb="2" eb="3">
      <t>リ</t>
    </rPh>
    <phoneticPr fontId="8"/>
  </si>
  <si>
    <t>早-９</t>
    <rPh sb="0" eb="1">
      <t>ハヤ</t>
    </rPh>
    <phoneticPr fontId="8"/>
  </si>
  <si>
    <t>飯倉</t>
    <rPh sb="0" eb="1">
      <t>イイ</t>
    </rPh>
    <rPh sb="1" eb="2">
      <t>クラ</t>
    </rPh>
    <phoneticPr fontId="8"/>
  </si>
  <si>
    <t>大野-５</t>
    <rPh sb="0" eb="2">
      <t>オオノ</t>
    </rPh>
    <phoneticPr fontId="8"/>
  </si>
  <si>
    <t>下大利</t>
    <rPh sb="0" eb="1">
      <t>シモ</t>
    </rPh>
    <rPh sb="1" eb="2">
      <t>オオ</t>
    </rPh>
    <rPh sb="2" eb="3">
      <t>リ</t>
    </rPh>
    <phoneticPr fontId="8"/>
  </si>
  <si>
    <t>早-１０</t>
    <rPh sb="0" eb="1">
      <t>ハヤ</t>
    </rPh>
    <phoneticPr fontId="8"/>
  </si>
  <si>
    <t>小田部</t>
    <rPh sb="0" eb="3">
      <t>コタベ</t>
    </rPh>
    <phoneticPr fontId="8"/>
  </si>
  <si>
    <t>新宮</t>
    <rPh sb="0" eb="2">
      <t>シングウ</t>
    </rPh>
    <phoneticPr fontId="8"/>
  </si>
  <si>
    <t>新-１</t>
    <rPh sb="0" eb="1">
      <t>シン</t>
    </rPh>
    <phoneticPr fontId="8"/>
  </si>
  <si>
    <t>桜山手</t>
    <rPh sb="0" eb="1">
      <t>サクラ</t>
    </rPh>
    <rPh sb="1" eb="3">
      <t>ヤマテ</t>
    </rPh>
    <phoneticPr fontId="8"/>
  </si>
  <si>
    <t>大野-６</t>
    <rPh sb="0" eb="2">
      <t>オオノ</t>
    </rPh>
    <phoneticPr fontId="8"/>
  </si>
  <si>
    <t>大城</t>
    <rPh sb="0" eb="1">
      <t>オオ</t>
    </rPh>
    <rPh sb="1" eb="2">
      <t>シロ</t>
    </rPh>
    <phoneticPr fontId="8"/>
  </si>
  <si>
    <t>早-１１</t>
    <rPh sb="0" eb="1">
      <t>ハヤ</t>
    </rPh>
    <phoneticPr fontId="8"/>
  </si>
  <si>
    <t>次郎丸</t>
    <rPh sb="0" eb="3">
      <t>ジロウマル</t>
    </rPh>
    <phoneticPr fontId="8"/>
  </si>
  <si>
    <t>新-２</t>
    <rPh sb="0" eb="1">
      <t>シン</t>
    </rPh>
    <phoneticPr fontId="8"/>
  </si>
  <si>
    <t>大野-７</t>
    <rPh sb="0" eb="2">
      <t>オオノ</t>
    </rPh>
    <phoneticPr fontId="8"/>
  </si>
  <si>
    <t>南ヶ丘</t>
    <rPh sb="0" eb="3">
      <t>ミナミガオカ</t>
    </rPh>
    <phoneticPr fontId="8"/>
  </si>
  <si>
    <t>早-１２</t>
    <rPh sb="0" eb="1">
      <t>ハヤ</t>
    </rPh>
    <phoneticPr fontId="8"/>
  </si>
  <si>
    <t>賀茂</t>
    <rPh sb="0" eb="1">
      <t>ガ</t>
    </rPh>
    <rPh sb="1" eb="2">
      <t>モ</t>
    </rPh>
    <phoneticPr fontId="8"/>
  </si>
  <si>
    <t>大野-８</t>
    <rPh sb="0" eb="2">
      <t>オオノ</t>
    </rPh>
    <phoneticPr fontId="8"/>
  </si>
  <si>
    <t>月の浦</t>
    <rPh sb="0" eb="1">
      <t>ツキ</t>
    </rPh>
    <rPh sb="2" eb="3">
      <t>ウラ</t>
    </rPh>
    <phoneticPr fontId="8"/>
  </si>
  <si>
    <t>早-１３</t>
    <rPh sb="0" eb="1">
      <t>ハヤ</t>
    </rPh>
    <phoneticPr fontId="8"/>
  </si>
  <si>
    <t>南　区</t>
    <rPh sb="0" eb="1">
      <t>ミナミ</t>
    </rPh>
    <rPh sb="2" eb="3">
      <t>ク</t>
    </rPh>
    <phoneticPr fontId="8"/>
  </si>
  <si>
    <t>南-１</t>
    <rPh sb="0" eb="1">
      <t>ミナミ</t>
    </rPh>
    <phoneticPr fontId="8"/>
  </si>
  <si>
    <t>高宮</t>
    <rPh sb="0" eb="2">
      <t>タカミヤ</t>
    </rPh>
    <phoneticPr fontId="8"/>
  </si>
  <si>
    <t>南-２</t>
    <rPh sb="0" eb="1">
      <t>ミナミ</t>
    </rPh>
    <phoneticPr fontId="8"/>
  </si>
  <si>
    <t>寺塚</t>
    <rPh sb="0" eb="1">
      <t>テラ</t>
    </rPh>
    <rPh sb="1" eb="2">
      <t>ヅカ</t>
    </rPh>
    <phoneticPr fontId="8"/>
  </si>
  <si>
    <t>太宰府市</t>
    <rPh sb="0" eb="4">
      <t>ダザイフシ</t>
    </rPh>
    <phoneticPr fontId="8"/>
  </si>
  <si>
    <t>太宰-１</t>
    <rPh sb="0" eb="2">
      <t>ダザイ</t>
    </rPh>
    <phoneticPr fontId="8"/>
  </si>
  <si>
    <t>青葉台</t>
    <rPh sb="0" eb="3">
      <t>アオバダイ</t>
    </rPh>
    <phoneticPr fontId="8"/>
  </si>
  <si>
    <t>城　南　区</t>
    <rPh sb="0" eb="5">
      <t>ジョウナンク</t>
    </rPh>
    <phoneticPr fontId="8"/>
  </si>
  <si>
    <t>城-１</t>
    <rPh sb="0" eb="1">
      <t>シロ</t>
    </rPh>
    <phoneticPr fontId="8"/>
  </si>
  <si>
    <t>鳥飼</t>
    <rPh sb="0" eb="2">
      <t>トリカイ</t>
    </rPh>
    <phoneticPr fontId="8"/>
  </si>
  <si>
    <t>南-３</t>
    <rPh sb="0" eb="1">
      <t>ミナミ</t>
    </rPh>
    <phoneticPr fontId="8"/>
  </si>
  <si>
    <t>野間</t>
    <rPh sb="0" eb="1">
      <t>ノ</t>
    </rPh>
    <rPh sb="1" eb="2">
      <t>マ</t>
    </rPh>
    <phoneticPr fontId="8"/>
  </si>
  <si>
    <t>太宰-２</t>
    <rPh sb="0" eb="2">
      <t>ダザイ</t>
    </rPh>
    <phoneticPr fontId="8"/>
  </si>
  <si>
    <t>水城</t>
    <rPh sb="0" eb="1">
      <t>ミズ</t>
    </rPh>
    <rPh sb="1" eb="2">
      <t>シロ</t>
    </rPh>
    <phoneticPr fontId="8"/>
  </si>
  <si>
    <t>城-２</t>
    <rPh sb="0" eb="1">
      <t>シロ</t>
    </rPh>
    <phoneticPr fontId="8"/>
  </si>
  <si>
    <t>別府</t>
    <rPh sb="0" eb="2">
      <t>ベフ</t>
    </rPh>
    <phoneticPr fontId="8"/>
  </si>
  <si>
    <t>南-４</t>
    <rPh sb="0" eb="1">
      <t>ミナミ</t>
    </rPh>
    <phoneticPr fontId="8"/>
  </si>
  <si>
    <t>若久</t>
    <rPh sb="0" eb="1">
      <t>ワカ</t>
    </rPh>
    <rPh sb="1" eb="2">
      <t>ヒサ</t>
    </rPh>
    <phoneticPr fontId="8"/>
  </si>
  <si>
    <t>太宰-３</t>
    <rPh sb="0" eb="2">
      <t>ダザイ</t>
    </rPh>
    <phoneticPr fontId="8"/>
  </si>
  <si>
    <t>通古賀</t>
    <rPh sb="0" eb="1">
      <t>ツウ</t>
    </rPh>
    <rPh sb="1" eb="3">
      <t>コガ</t>
    </rPh>
    <phoneticPr fontId="8"/>
  </si>
  <si>
    <t>城-３</t>
    <rPh sb="0" eb="1">
      <t>シロ</t>
    </rPh>
    <phoneticPr fontId="8"/>
  </si>
  <si>
    <t>田島</t>
    <rPh sb="0" eb="2">
      <t>タジマ</t>
    </rPh>
    <phoneticPr fontId="8"/>
  </si>
  <si>
    <t>南-５</t>
    <rPh sb="0" eb="1">
      <t>ミナミ</t>
    </rPh>
    <phoneticPr fontId="8"/>
  </si>
  <si>
    <t>長丘</t>
    <rPh sb="0" eb="2">
      <t>ナガオカ</t>
    </rPh>
    <phoneticPr fontId="8"/>
  </si>
  <si>
    <t>太宰-４</t>
    <rPh sb="0" eb="2">
      <t>ダザイ</t>
    </rPh>
    <phoneticPr fontId="8"/>
  </si>
  <si>
    <t>五条</t>
    <rPh sb="0" eb="2">
      <t>ゴジョウ</t>
    </rPh>
    <phoneticPr fontId="8"/>
  </si>
  <si>
    <t>城-４</t>
    <rPh sb="0" eb="1">
      <t>シロ</t>
    </rPh>
    <phoneticPr fontId="8"/>
  </si>
  <si>
    <t>茶山</t>
    <rPh sb="0" eb="1">
      <t>チャ</t>
    </rPh>
    <rPh sb="1" eb="2">
      <t>ヤマ</t>
    </rPh>
    <phoneticPr fontId="8"/>
  </si>
  <si>
    <t>南-６</t>
    <rPh sb="0" eb="1">
      <t>ミナミ</t>
    </rPh>
    <phoneticPr fontId="8"/>
  </si>
  <si>
    <t>長住</t>
    <rPh sb="0" eb="2">
      <t>ナガズミ</t>
    </rPh>
    <phoneticPr fontId="8"/>
  </si>
  <si>
    <t>城-５</t>
    <rPh sb="0" eb="1">
      <t>シロ</t>
    </rPh>
    <phoneticPr fontId="8"/>
  </si>
  <si>
    <t>七隈</t>
    <rPh sb="0" eb="2">
      <t>ナナクマ</t>
    </rPh>
    <phoneticPr fontId="8"/>
  </si>
  <si>
    <t>南-７</t>
    <rPh sb="0" eb="1">
      <t>ミナミ</t>
    </rPh>
    <phoneticPr fontId="8"/>
  </si>
  <si>
    <t>中尾</t>
    <rPh sb="0" eb="2">
      <t>ナカオ</t>
    </rPh>
    <phoneticPr fontId="8"/>
  </si>
  <si>
    <t>筑紫野市</t>
    <rPh sb="0" eb="4">
      <t>チクシノシ</t>
    </rPh>
    <phoneticPr fontId="8"/>
  </si>
  <si>
    <t>筑-１</t>
    <rPh sb="0" eb="1">
      <t>チク</t>
    </rPh>
    <phoneticPr fontId="8"/>
  </si>
  <si>
    <t>二日市北</t>
    <rPh sb="0" eb="3">
      <t>フツカイチ</t>
    </rPh>
    <rPh sb="3" eb="4">
      <t>キタ</t>
    </rPh>
    <phoneticPr fontId="8"/>
  </si>
  <si>
    <t>城-６</t>
    <rPh sb="0" eb="1">
      <t>シロ</t>
    </rPh>
    <phoneticPr fontId="8"/>
  </si>
  <si>
    <t>友丘</t>
    <rPh sb="0" eb="2">
      <t>トモオカ</t>
    </rPh>
    <phoneticPr fontId="8"/>
  </si>
  <si>
    <t>南-８</t>
    <rPh sb="0" eb="1">
      <t>ミナミ</t>
    </rPh>
    <phoneticPr fontId="8"/>
  </si>
  <si>
    <t>花畑</t>
    <rPh sb="0" eb="2">
      <t>ハナハタ</t>
    </rPh>
    <phoneticPr fontId="8"/>
  </si>
  <si>
    <t>筑-２</t>
    <rPh sb="0" eb="1">
      <t>チク</t>
    </rPh>
    <phoneticPr fontId="8"/>
  </si>
  <si>
    <t>二日市中央</t>
    <rPh sb="0" eb="3">
      <t>フツカイチ</t>
    </rPh>
    <rPh sb="3" eb="5">
      <t>チュウオウ</t>
    </rPh>
    <phoneticPr fontId="8"/>
  </si>
  <si>
    <t>城-７</t>
    <rPh sb="0" eb="1">
      <t>シロ</t>
    </rPh>
    <phoneticPr fontId="8"/>
  </si>
  <si>
    <t>長尾</t>
    <rPh sb="0" eb="2">
      <t>ナガオ</t>
    </rPh>
    <phoneticPr fontId="8"/>
  </si>
  <si>
    <t>南-１０</t>
    <rPh sb="0" eb="1">
      <t>ミナミ</t>
    </rPh>
    <phoneticPr fontId="8"/>
  </si>
  <si>
    <t>屋形原</t>
    <rPh sb="0" eb="3">
      <t>ヤカタバル</t>
    </rPh>
    <phoneticPr fontId="8"/>
  </si>
  <si>
    <t>筑-３</t>
    <rPh sb="0" eb="1">
      <t>チク</t>
    </rPh>
    <phoneticPr fontId="8"/>
  </si>
  <si>
    <t>針摺</t>
    <rPh sb="0" eb="1">
      <t>ハリ</t>
    </rPh>
    <rPh sb="1" eb="2">
      <t>ス</t>
    </rPh>
    <phoneticPr fontId="8"/>
  </si>
  <si>
    <t>城-８</t>
    <rPh sb="0" eb="1">
      <t>シロ</t>
    </rPh>
    <phoneticPr fontId="8"/>
  </si>
  <si>
    <t>樋井川</t>
    <rPh sb="0" eb="1">
      <t>ヒ</t>
    </rPh>
    <rPh sb="1" eb="3">
      <t>イカワ</t>
    </rPh>
    <phoneticPr fontId="8"/>
  </si>
  <si>
    <t>南-１１</t>
    <rPh sb="0" eb="1">
      <t>ミナミ</t>
    </rPh>
    <phoneticPr fontId="8"/>
  </si>
  <si>
    <t>老司</t>
    <rPh sb="0" eb="1">
      <t>ロウ</t>
    </rPh>
    <rPh sb="1" eb="2">
      <t>ツカサ</t>
    </rPh>
    <phoneticPr fontId="8"/>
  </si>
  <si>
    <t>筑-５</t>
    <rPh sb="0" eb="1">
      <t>チク</t>
    </rPh>
    <phoneticPr fontId="8"/>
  </si>
  <si>
    <t>筑紫駅前</t>
    <rPh sb="0" eb="2">
      <t>チクシ</t>
    </rPh>
    <rPh sb="2" eb="3">
      <t>エキ</t>
    </rPh>
    <rPh sb="3" eb="4">
      <t>マエ</t>
    </rPh>
    <phoneticPr fontId="8"/>
  </si>
  <si>
    <t>南-１２</t>
    <rPh sb="0" eb="1">
      <t>ミナミ</t>
    </rPh>
    <phoneticPr fontId="8"/>
  </si>
  <si>
    <t>大橋</t>
    <rPh sb="0" eb="2">
      <t>オオハシ</t>
    </rPh>
    <phoneticPr fontId="8"/>
  </si>
  <si>
    <t>筑-６</t>
    <rPh sb="0" eb="1">
      <t>チク</t>
    </rPh>
    <phoneticPr fontId="8"/>
  </si>
  <si>
    <t>美しが丘</t>
    <rPh sb="0" eb="1">
      <t>ウツク</t>
    </rPh>
    <rPh sb="3" eb="4">
      <t>オカ</t>
    </rPh>
    <phoneticPr fontId="8"/>
  </si>
  <si>
    <t>西　区</t>
    <rPh sb="0" eb="1">
      <t>ニシ</t>
    </rPh>
    <rPh sb="2" eb="3">
      <t>ク</t>
    </rPh>
    <phoneticPr fontId="8"/>
  </si>
  <si>
    <t>西-１</t>
    <rPh sb="0" eb="1">
      <t>ニシ</t>
    </rPh>
    <phoneticPr fontId="8"/>
  </si>
  <si>
    <t>豊浜</t>
    <rPh sb="0" eb="2">
      <t>トヨハマ</t>
    </rPh>
    <phoneticPr fontId="8"/>
  </si>
  <si>
    <t>南-１３</t>
    <rPh sb="0" eb="1">
      <t>ミナミ</t>
    </rPh>
    <phoneticPr fontId="8"/>
  </si>
  <si>
    <t>三宅</t>
    <rPh sb="0" eb="2">
      <t>ミヤケ</t>
    </rPh>
    <phoneticPr fontId="8"/>
  </si>
  <si>
    <t>筑-７</t>
    <rPh sb="0" eb="1">
      <t>チク</t>
    </rPh>
    <phoneticPr fontId="8"/>
  </si>
  <si>
    <t>三国ヶ丘</t>
    <rPh sb="0" eb="4">
      <t>ミクニガオカ</t>
    </rPh>
    <phoneticPr fontId="8"/>
  </si>
  <si>
    <t>西-２</t>
    <rPh sb="0" eb="1">
      <t>ニシ</t>
    </rPh>
    <phoneticPr fontId="8"/>
  </si>
  <si>
    <t>姪浜</t>
    <rPh sb="0" eb="2">
      <t>メイノハマ</t>
    </rPh>
    <phoneticPr fontId="8"/>
  </si>
  <si>
    <t>南-１４</t>
    <rPh sb="0" eb="1">
      <t>ミナミ</t>
    </rPh>
    <phoneticPr fontId="8"/>
  </si>
  <si>
    <t>大楠</t>
    <rPh sb="0" eb="2">
      <t>オオクス</t>
    </rPh>
    <phoneticPr fontId="8"/>
  </si>
  <si>
    <t>西-３</t>
    <rPh sb="0" eb="1">
      <t>ニシ</t>
    </rPh>
    <phoneticPr fontId="8"/>
  </si>
  <si>
    <t>姪浜駅南</t>
    <rPh sb="0" eb="2">
      <t>メイノハマ</t>
    </rPh>
    <rPh sb="2" eb="3">
      <t>エキ</t>
    </rPh>
    <rPh sb="3" eb="4">
      <t>ミナミ</t>
    </rPh>
    <phoneticPr fontId="8"/>
  </si>
  <si>
    <t>南-１５</t>
    <rPh sb="0" eb="1">
      <t>ミナミ</t>
    </rPh>
    <phoneticPr fontId="8"/>
  </si>
  <si>
    <t>清水</t>
    <rPh sb="0" eb="2">
      <t>シミズ</t>
    </rPh>
    <phoneticPr fontId="8"/>
  </si>
  <si>
    <t>那珂川</t>
    <rPh sb="0" eb="3">
      <t>ナカガワ</t>
    </rPh>
    <phoneticPr fontId="8"/>
  </si>
  <si>
    <t>那-１</t>
    <rPh sb="0" eb="1">
      <t>トモ</t>
    </rPh>
    <phoneticPr fontId="8"/>
  </si>
  <si>
    <t>片縄</t>
    <rPh sb="0" eb="1">
      <t>カタ</t>
    </rPh>
    <rPh sb="1" eb="2">
      <t>ナワ</t>
    </rPh>
    <phoneticPr fontId="8"/>
  </si>
  <si>
    <t>西-４</t>
    <rPh sb="0" eb="1">
      <t>ニシ</t>
    </rPh>
    <phoneticPr fontId="8"/>
  </si>
  <si>
    <t>小戸</t>
    <rPh sb="0" eb="2">
      <t>オド</t>
    </rPh>
    <phoneticPr fontId="8"/>
  </si>
  <si>
    <t>南-１６</t>
    <rPh sb="0" eb="1">
      <t>ミナミ</t>
    </rPh>
    <phoneticPr fontId="8"/>
  </si>
  <si>
    <t>塩原</t>
    <rPh sb="0" eb="2">
      <t>シオバラ</t>
    </rPh>
    <phoneticPr fontId="8"/>
  </si>
  <si>
    <t>那-２</t>
    <rPh sb="0" eb="1">
      <t>トモ</t>
    </rPh>
    <phoneticPr fontId="8"/>
  </si>
  <si>
    <t>中原</t>
    <rPh sb="0" eb="2">
      <t>ナカハラ</t>
    </rPh>
    <phoneticPr fontId="8"/>
  </si>
  <si>
    <t>西-５</t>
    <rPh sb="0" eb="1">
      <t>ニシ</t>
    </rPh>
    <phoneticPr fontId="8"/>
  </si>
  <si>
    <t>石丸</t>
    <rPh sb="0" eb="2">
      <t>イシマル</t>
    </rPh>
    <phoneticPr fontId="8"/>
  </si>
  <si>
    <t>南-１７</t>
    <rPh sb="0" eb="1">
      <t>ミナミ</t>
    </rPh>
    <phoneticPr fontId="8"/>
  </si>
  <si>
    <t>横手</t>
    <rPh sb="0" eb="2">
      <t>ヨコテ</t>
    </rPh>
    <phoneticPr fontId="8"/>
  </si>
  <si>
    <t>西-６</t>
    <rPh sb="0" eb="1">
      <t>ニシ</t>
    </rPh>
    <phoneticPr fontId="8"/>
  </si>
  <si>
    <t>南-１８</t>
    <rPh sb="0" eb="1">
      <t>ミナミ</t>
    </rPh>
    <phoneticPr fontId="8"/>
  </si>
  <si>
    <t>日佐</t>
    <rPh sb="0" eb="1">
      <t>ヒ</t>
    </rPh>
    <rPh sb="1" eb="2">
      <t>サ</t>
    </rPh>
    <phoneticPr fontId="8"/>
  </si>
  <si>
    <t>合計　</t>
    <rPh sb="0" eb="2">
      <t>ゴウケイ</t>
    </rPh>
    <phoneticPr fontId="8"/>
  </si>
  <si>
    <t>西-８</t>
    <rPh sb="0" eb="1">
      <t>ニシ</t>
    </rPh>
    <phoneticPr fontId="8"/>
  </si>
  <si>
    <t>南-１９</t>
    <rPh sb="0" eb="1">
      <t>ミナミ</t>
    </rPh>
    <phoneticPr fontId="8"/>
  </si>
  <si>
    <t>井尻</t>
    <rPh sb="0" eb="2">
      <t>イジリ</t>
    </rPh>
    <phoneticPr fontId="8"/>
  </si>
  <si>
    <t>西-９</t>
    <rPh sb="0" eb="1">
      <t>ニシ</t>
    </rPh>
    <phoneticPr fontId="8"/>
  </si>
  <si>
    <t>今宿</t>
    <rPh sb="0" eb="2">
      <t>イマジュク</t>
    </rPh>
    <phoneticPr fontId="8"/>
  </si>
  <si>
    <t>　　備 考 欄</t>
    <rPh sb="2" eb="3">
      <t>ソナエ</t>
    </rPh>
    <rPh sb="4" eb="5">
      <t>コウ</t>
    </rPh>
    <rPh sb="6" eb="7">
      <t>ラン</t>
    </rPh>
    <phoneticPr fontId="8"/>
  </si>
  <si>
    <t>田隈</t>
    <rPh sb="0" eb="1">
      <t>タ</t>
    </rPh>
    <rPh sb="1" eb="2">
      <t>クマ</t>
    </rPh>
    <phoneticPr fontId="8"/>
  </si>
  <si>
    <t>上山門</t>
    <rPh sb="0" eb="3">
      <t>カミヤマト</t>
    </rPh>
    <phoneticPr fontId="8"/>
  </si>
  <si>
    <t>西の丘</t>
    <rPh sb="0" eb="1">
      <t>ニシ</t>
    </rPh>
    <rPh sb="2" eb="3">
      <t>オカ</t>
    </rPh>
    <phoneticPr fontId="8"/>
  </si>
  <si>
    <t>比恵</t>
    <rPh sb="0" eb="2">
      <t>ヒエ</t>
    </rPh>
    <phoneticPr fontId="8"/>
  </si>
  <si>
    <t>広  告  主</t>
    <phoneticPr fontId="4"/>
  </si>
  <si>
    <t>代  理  店</t>
    <phoneticPr fontId="4"/>
  </si>
  <si>
    <t>担  当  者</t>
    <phoneticPr fontId="4"/>
  </si>
  <si>
    <t>月 　　 日～  　　日</t>
    <phoneticPr fontId="4"/>
  </si>
  <si>
    <t>料    金</t>
    <phoneticPr fontId="4"/>
  </si>
  <si>
    <t>ＴＥＬ</t>
    <phoneticPr fontId="4"/>
  </si>
  <si>
    <t>サ イ ズ</t>
    <phoneticPr fontId="4"/>
  </si>
  <si>
    <t>税込料金</t>
    <phoneticPr fontId="4"/>
  </si>
  <si>
    <t>ＦＡＸ</t>
    <phoneticPr fontId="4"/>
  </si>
  <si>
    <r>
      <t xml:space="preserve">配布形態
</t>
    </r>
    <r>
      <rPr>
        <b/>
        <sz val="8"/>
        <rFont val="ＭＳ Ｐ明朝"/>
        <family val="1"/>
        <charset val="128"/>
      </rPr>
      <t>（○で囲み下さい）</t>
    </r>
    <phoneticPr fontId="4"/>
  </si>
  <si>
    <t>通常配布・居住形態別配布</t>
    <phoneticPr fontId="4"/>
  </si>
  <si>
    <t>搬入日/納品先</t>
    <phoneticPr fontId="4"/>
  </si>
  <si>
    <t>★</t>
    <phoneticPr fontId="4"/>
  </si>
  <si>
    <t>グループ</t>
    <phoneticPr fontId="8"/>
  </si>
  <si>
    <t>選別：</t>
    <rPh sb="0" eb="2">
      <t>センベツ</t>
    </rPh>
    <phoneticPr fontId="4"/>
  </si>
  <si>
    <t>中央駅前</t>
    <phoneticPr fontId="36"/>
  </si>
  <si>
    <t>粕屋</t>
    <rPh sb="0" eb="2">
      <t>カスヤ</t>
    </rPh>
    <phoneticPr fontId="36"/>
  </si>
  <si>
    <t>粕-１</t>
    <rPh sb="0" eb="1">
      <t>カス</t>
    </rPh>
    <phoneticPr fontId="8"/>
  </si>
  <si>
    <t>御手洗</t>
    <rPh sb="0" eb="3">
      <t>ミタライ</t>
    </rPh>
    <phoneticPr fontId="36"/>
  </si>
  <si>
    <t>粕-２</t>
    <rPh sb="0" eb="1">
      <t>カス</t>
    </rPh>
    <phoneticPr fontId="8"/>
  </si>
  <si>
    <t>長者原</t>
    <rPh sb="0" eb="3">
      <t>チョウジャバル</t>
    </rPh>
    <phoneticPr fontId="36"/>
  </si>
  <si>
    <t>志免</t>
    <rPh sb="0" eb="2">
      <t>シメ</t>
    </rPh>
    <phoneticPr fontId="36"/>
  </si>
  <si>
    <t>志-１</t>
    <rPh sb="0" eb="1">
      <t>ココロザシ</t>
    </rPh>
    <phoneticPr fontId="8"/>
  </si>
  <si>
    <t>志免</t>
    <rPh sb="0" eb="2">
      <t>シメ</t>
    </rPh>
    <phoneticPr fontId="8"/>
  </si>
  <si>
    <t>宇美</t>
    <rPh sb="0" eb="2">
      <t>ウミ</t>
    </rPh>
    <phoneticPr fontId="36"/>
  </si>
  <si>
    <t>宇-１</t>
    <rPh sb="0" eb="1">
      <t>ウ</t>
    </rPh>
    <phoneticPr fontId="8"/>
  </si>
  <si>
    <t>宇美</t>
    <rPh sb="0" eb="2">
      <t>ウミ</t>
    </rPh>
    <phoneticPr fontId="8"/>
  </si>
  <si>
    <t>西-１０</t>
    <rPh sb="0" eb="1">
      <t>ニシ</t>
    </rPh>
    <phoneticPr fontId="8"/>
  </si>
  <si>
    <t>西都</t>
    <phoneticPr fontId="8"/>
  </si>
  <si>
    <t>★リビングプロシード　TEL.092-737-1113／FAX.092-737-1663</t>
    <phoneticPr fontId="8"/>
  </si>
  <si>
    <r>
      <t>★</t>
    </r>
    <r>
      <rPr>
        <b/>
        <u/>
        <sz val="20"/>
        <rFont val="ＭＳ Ｐゴシック"/>
        <family val="3"/>
        <charset val="128"/>
      </rPr>
      <t>メ-ル及びＦＡＸでお申込頂いた場合は大変お手数ですが必ず送付確認のご連絡をお願い致します。</t>
    </r>
    <phoneticPr fontId="4"/>
  </si>
  <si>
    <t>広  告  主</t>
    <phoneticPr fontId="4"/>
  </si>
  <si>
    <t>代  理  店</t>
    <phoneticPr fontId="4"/>
  </si>
  <si>
    <t>担  当  者</t>
    <phoneticPr fontId="4"/>
  </si>
  <si>
    <t xml:space="preserve"> 月 　　 日～　  日</t>
    <phoneticPr fontId="4"/>
  </si>
  <si>
    <t>ＴＥＬ</t>
    <phoneticPr fontId="4"/>
  </si>
  <si>
    <t>サ イ ズ</t>
    <phoneticPr fontId="4"/>
  </si>
  <si>
    <t>ＦＡＸ</t>
    <phoneticPr fontId="4"/>
  </si>
  <si>
    <t>配布形態</t>
    <phoneticPr fontId="4"/>
  </si>
  <si>
    <t>居住形態別配布</t>
    <phoneticPr fontId="4"/>
  </si>
  <si>
    <t>★</t>
    <phoneticPr fontId="4"/>
  </si>
  <si>
    <r>
      <t>数件のお申込頂きます際は送付数をご記入下さい。</t>
    </r>
    <r>
      <rPr>
        <b/>
        <u/>
        <sz val="16"/>
        <color indexed="12"/>
        <rFont val="ＭＳ Ｐ明朝"/>
        <family val="1"/>
        <charset val="128"/>
      </rPr>
      <t>申込枚数　  　枚</t>
    </r>
    <rPh sb="0" eb="2">
      <t>スウケン</t>
    </rPh>
    <rPh sb="4" eb="6">
      <t>モウシコミ</t>
    </rPh>
    <rPh sb="6" eb="7">
      <t>イタダ</t>
    </rPh>
    <rPh sb="10" eb="11">
      <t>サイ</t>
    </rPh>
    <rPh sb="12" eb="14">
      <t>ソウフ</t>
    </rPh>
    <rPh sb="14" eb="15">
      <t>スウ</t>
    </rPh>
    <rPh sb="17" eb="19">
      <t>キニュウ</t>
    </rPh>
    <rPh sb="19" eb="20">
      <t>クダ</t>
    </rPh>
    <rPh sb="23" eb="25">
      <t>モウシコミ</t>
    </rPh>
    <rPh sb="25" eb="27">
      <t>マイスウ</t>
    </rPh>
    <rPh sb="31" eb="32">
      <t>マイ</t>
    </rPh>
    <phoneticPr fontId="4"/>
  </si>
  <si>
    <t>数回分御納品される場合はご予定と部数をご連絡下さい。納品部数　　　　　　　　　　部（納品予定日：　　月　　　日）</t>
    <rPh sb="0" eb="2">
      <t>スウカイ</t>
    </rPh>
    <rPh sb="2" eb="3">
      <t>ブン</t>
    </rPh>
    <rPh sb="3" eb="4">
      <t>ゴ</t>
    </rPh>
    <rPh sb="4" eb="6">
      <t>ノウヒン</t>
    </rPh>
    <rPh sb="9" eb="11">
      <t>バアイ</t>
    </rPh>
    <rPh sb="13" eb="15">
      <t>ヨテイ</t>
    </rPh>
    <rPh sb="16" eb="18">
      <t>ブスウ</t>
    </rPh>
    <rPh sb="20" eb="22">
      <t>レンラク</t>
    </rPh>
    <rPh sb="22" eb="23">
      <t>クダ</t>
    </rPh>
    <rPh sb="26" eb="28">
      <t>ノウヒン</t>
    </rPh>
    <rPh sb="28" eb="30">
      <t>ブスウ</t>
    </rPh>
    <rPh sb="40" eb="41">
      <t>ブ</t>
    </rPh>
    <rPh sb="42" eb="44">
      <t>ノウヒン</t>
    </rPh>
    <rPh sb="44" eb="46">
      <t>ヨテイ</t>
    </rPh>
    <rPh sb="46" eb="47">
      <t>ヒ</t>
    </rPh>
    <rPh sb="50" eb="51">
      <t>ツキ</t>
    </rPh>
    <rPh sb="54" eb="55">
      <t>ヒ</t>
    </rPh>
    <phoneticPr fontId="4"/>
  </si>
  <si>
    <t>グループ</t>
    <phoneticPr fontId="8"/>
  </si>
  <si>
    <t>選別合計</t>
    <rPh sb="0" eb="2">
      <t>センベツ</t>
    </rPh>
    <rPh sb="2" eb="4">
      <t>ゴウケイ</t>
    </rPh>
    <phoneticPr fontId="4"/>
  </si>
  <si>
    <t>東　区</t>
    <rPh sb="0" eb="1">
      <t>ヒガシ</t>
    </rPh>
    <rPh sb="2" eb="3">
      <t>ク</t>
    </rPh>
    <phoneticPr fontId="8"/>
  </si>
  <si>
    <t>中央駅前</t>
    <phoneticPr fontId="36"/>
  </si>
  <si>
    <t>西都</t>
    <phoneticPr fontId="8"/>
  </si>
  <si>
    <t>合計</t>
    <rPh sb="0" eb="2">
      <t>ゴウケイ</t>
    </rPh>
    <phoneticPr fontId="8"/>
  </si>
  <si>
    <t>★リビングプロシード　TEL.092-737-1113／FAX.092-737-1663</t>
    <phoneticPr fontId="8"/>
  </si>
  <si>
    <r>
      <t>★</t>
    </r>
    <r>
      <rPr>
        <b/>
        <u/>
        <sz val="24"/>
        <rFont val="ＭＳ Ｐゴシック"/>
        <family val="3"/>
        <charset val="128"/>
      </rPr>
      <t>メ-ル及びＦＡＸでお申込頂いた場合は大変お手数ですが必ず送付確認のご連絡をお願い致します。</t>
    </r>
    <phoneticPr fontId="4"/>
  </si>
  <si>
    <t>【 リビングふくおか 】  折 込 申 込 書</t>
    <phoneticPr fontId="8"/>
  </si>
  <si>
    <r>
      <t>【 リビングふくおか 】  折 込 申 込 書</t>
    </r>
    <r>
      <rPr>
        <b/>
        <sz val="20"/>
        <color indexed="10"/>
        <rFont val="HG丸ｺﾞｼｯｸM-PRO"/>
        <family val="3"/>
        <charset val="128"/>
      </rPr>
      <t>(※選別用　選別指示が2種類以上ある時にご利用下さい。）</t>
    </r>
    <rPh sb="25" eb="27">
      <t>センベツ</t>
    </rPh>
    <rPh sb="27" eb="28">
      <t>ヨウ</t>
    </rPh>
    <rPh sb="29" eb="31">
      <t>センベツ</t>
    </rPh>
    <rPh sb="31" eb="33">
      <t>シジ</t>
    </rPh>
    <rPh sb="35" eb="37">
      <t>シュルイ</t>
    </rPh>
    <rPh sb="37" eb="39">
      <t>イジョウ</t>
    </rPh>
    <rPh sb="41" eb="42">
      <t>トキ</t>
    </rPh>
    <rPh sb="44" eb="46">
      <t>リヨウ</t>
    </rPh>
    <rPh sb="46" eb="47">
      <t>クダ</t>
    </rPh>
    <phoneticPr fontId="8"/>
  </si>
  <si>
    <r>
      <t>・2021年4月～2021年9月（配布日は発行週の水、木、金曜の三日以内）　
・申込締切は</t>
    </r>
    <r>
      <rPr>
        <sz val="16"/>
        <color indexed="10"/>
        <rFont val="ＭＳ 明朝"/>
        <family val="1"/>
        <charset val="128"/>
      </rPr>
      <t>選別配布は前週木曜日17：00</t>
    </r>
    <r>
      <rPr>
        <sz val="16"/>
        <rFont val="ＭＳ 明朝"/>
        <family val="1"/>
        <charset val="128"/>
      </rPr>
      <t xml:space="preserve">
・納品締切は発行週の</t>
    </r>
    <r>
      <rPr>
        <sz val="16"/>
        <color rgb="FFFF0000"/>
        <rFont val="ＭＳ 明朝"/>
        <family val="1"/>
        <charset val="128"/>
      </rPr>
      <t>月曜日ＡＭ　</t>
    </r>
    <r>
      <rPr>
        <sz val="16"/>
        <rFont val="ＭＳ 明朝"/>
        <family val="1"/>
        <charset val="128"/>
      </rPr>
      <t xml:space="preserve">
　※祝日等はｽｹｼﾞｭｰﾙが変わりますので、ご確認下さい。
　</t>
    </r>
    <r>
      <rPr>
        <b/>
        <sz val="16"/>
        <rFont val="ＭＳ 明朝"/>
        <family val="1"/>
        <charset val="128"/>
      </rPr>
      <t>※複数回分の一括搬入は必ず事前にご相談下さい。</t>
    </r>
    <r>
      <rPr>
        <sz val="16"/>
        <rFont val="ＭＳ 明朝"/>
        <family val="1"/>
        <charset val="128"/>
      </rPr>
      <t xml:space="preserve">
　●納品先⇒シティー企画　大野城市大池1丁目１３－１２－１０２　
　TEL：092-513-9611　FAX:092-513-9611　　　※搬入に際しては１～３％の損紙・予備紙を必ず付加してください。</t>
    </r>
    <rPh sb="13" eb="14">
      <t>ネン</t>
    </rPh>
    <rPh sb="50" eb="52">
      <t>ゼンシュウ</t>
    </rPh>
    <phoneticPr fontId="36"/>
  </si>
  <si>
    <t>２０２１年４月～２０２１年９月</t>
    <rPh sb="12" eb="13">
      <t>ネン</t>
    </rPh>
    <rPh sb="14" eb="15">
      <t>ガツ</t>
    </rPh>
    <phoneticPr fontId="4"/>
  </si>
  <si>
    <t>２０２1年４月～２０２１年9月</t>
    <rPh sb="6" eb="7">
      <t>ツキ</t>
    </rPh>
    <rPh sb="12" eb="13">
      <t>ネン</t>
    </rPh>
    <rPh sb="14" eb="15">
      <t>ガツ</t>
    </rPh>
    <phoneticPr fontId="4"/>
  </si>
  <si>
    <r>
      <t>・2021年4月～2021年9月（配布日は発行週の水、木、金曜の三日以内）
・申込締切は前週金曜日17：00</t>
    </r>
    <r>
      <rPr>
        <sz val="12"/>
        <color indexed="10"/>
        <rFont val="ＭＳ 明朝"/>
        <family val="1"/>
        <charset val="128"/>
      </rPr>
      <t>（選別配布は前日木曜日17：00）</t>
    </r>
    <r>
      <rPr>
        <sz val="12"/>
        <rFont val="ＭＳ 明朝"/>
        <family val="1"/>
        <charset val="128"/>
      </rPr>
      <t xml:space="preserve">
・納品締切は発行週の</t>
    </r>
    <r>
      <rPr>
        <sz val="12"/>
        <color rgb="FFFF0000"/>
        <rFont val="ＭＳ 明朝"/>
        <family val="1"/>
        <charset val="128"/>
      </rPr>
      <t>月曜日ＡＭ</t>
    </r>
    <r>
      <rPr>
        <sz val="12"/>
        <rFont val="ＭＳ 明朝"/>
        <family val="1"/>
        <charset val="128"/>
      </rPr>
      <t>　
　</t>
    </r>
    <r>
      <rPr>
        <sz val="12"/>
        <color indexed="10"/>
        <rFont val="ＭＳ 明朝"/>
        <family val="1"/>
        <charset val="128"/>
      </rPr>
      <t>※祝日等はｽｹｼﾞｭｰﾙが変わりますので、ご確認下さい。</t>
    </r>
    <r>
      <rPr>
        <sz val="12"/>
        <rFont val="ＭＳ 明朝"/>
        <family val="1"/>
        <charset val="128"/>
      </rPr>
      <t xml:space="preserve">
　</t>
    </r>
    <r>
      <rPr>
        <b/>
        <u/>
        <sz val="12"/>
        <rFont val="ＭＳ 明朝"/>
        <family val="1"/>
        <charset val="128"/>
      </rPr>
      <t>※複数回分の一括搬入は必ず事前にご相談下さい。</t>
    </r>
    <r>
      <rPr>
        <sz val="12"/>
        <rFont val="ＭＳ 明朝"/>
        <family val="1"/>
        <charset val="128"/>
      </rPr>
      <t xml:space="preserve">
　●納品先⇒シティー企画　大野城市大池1丁目１３－１２－１０２　
　TEL：092-513-9611　FAX:092-513-9611
　※搬入に際しては１～３％の損紙・予備紙を必ず付加してください。</t>
    </r>
    <rPh sb="13" eb="14">
      <t>ネン</t>
    </rPh>
    <rPh sb="25" eb="26">
      <t>スイ</t>
    </rPh>
    <rPh sb="27" eb="28">
      <t>モク</t>
    </rPh>
    <rPh sb="29" eb="30">
      <t>キン</t>
    </rPh>
    <rPh sb="32" eb="36">
      <t>ミッカイナイ</t>
    </rPh>
    <rPh sb="91" eb="93">
      <t>シュクジツ</t>
    </rPh>
    <rPh sb="93" eb="94">
      <t>トウ</t>
    </rPh>
    <rPh sb="103" eb="104">
      <t>カ</t>
    </rPh>
    <rPh sb="112" eb="114">
      <t>カクニン</t>
    </rPh>
    <rPh sb="114" eb="115">
      <t>クダ</t>
    </rPh>
    <rPh sb="146" eb="148">
      <t>ノウヒン</t>
    </rPh>
    <rPh sb="148" eb="149">
      <t>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</si>
</sst>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0_ "/>
    <numFmt numFmtId="177" formatCode="[$-F800]dddd\,\ mmmm\ dd\,\ yyyy"/>
    <numFmt numFmtId="178" formatCode="#,##0&quot;部&quot;"/>
    <numFmt numFmtId="179" formatCode="m&quot;月&quot;d&quot;日&quot;&quot;号&quot;"/>
    <numFmt numFmtId="180" formatCode="#,##0_ "/>
  </numFmts>
  <fonts count="69" x14ac:knownFonts="1">
    <font>
      <sz val="9"/>
      <color theme="1"/>
      <name val="メイリオ"/>
      <family val="2"/>
      <charset val="128"/>
    </font>
    <font>
      <sz val="11"/>
      <color theme="1"/>
      <name val="ＭＳ Ｐゴシック"/>
      <family val="2"/>
      <charset val="128"/>
      <scheme val="minor"/>
    </font>
    <font>
      <sz val="6"/>
      <name val="メイリオ"/>
      <family val="2"/>
      <charset val="128"/>
    </font>
    <font>
      <sz val="11"/>
      <name val="ＭＳ Ｐ明朝"/>
      <family val="1"/>
      <charset val="128"/>
    </font>
    <font>
      <sz val="6"/>
      <name val="ＭＳ Ｐゴシック"/>
      <family val="3"/>
      <charset val="128"/>
    </font>
    <font>
      <sz val="11"/>
      <name val="ＭＳ Ｐゴシック"/>
      <family val="3"/>
      <charset val="128"/>
    </font>
    <font>
      <b/>
      <sz val="14"/>
      <name val="ＭＳ Ｐ明朝"/>
      <family val="1"/>
      <charset val="128"/>
    </font>
    <font>
      <b/>
      <sz val="22"/>
      <name val="HG丸ｺﾞｼｯｸM-PRO"/>
      <family val="3"/>
      <charset val="128"/>
    </font>
    <font>
      <sz val="7"/>
      <name val="ＭＳ Ｐ明朝"/>
      <family val="1"/>
      <charset val="128"/>
    </font>
    <font>
      <sz val="14"/>
      <name val="ＭＳ 明朝"/>
      <family val="1"/>
      <charset val="128"/>
    </font>
    <font>
      <b/>
      <sz val="28"/>
      <name val="ＭＳ 明朝"/>
      <family val="1"/>
      <charset val="128"/>
    </font>
    <font>
      <sz val="26"/>
      <name val="ＭＳ 明朝"/>
      <family val="1"/>
      <charset val="128"/>
    </font>
    <font>
      <sz val="12"/>
      <name val="ＭＳ Ｐ明朝"/>
      <family val="1"/>
      <charset val="128"/>
    </font>
    <font>
      <b/>
      <sz val="16"/>
      <color indexed="8"/>
      <name val="ＭＳ Ｐ明朝"/>
      <family val="1"/>
      <charset val="128"/>
    </font>
    <font>
      <b/>
      <sz val="12"/>
      <name val="ＭＳ Ｐ明朝"/>
      <family val="1"/>
      <charset val="128"/>
    </font>
    <font>
      <b/>
      <sz val="11"/>
      <name val="ＭＳ Ｐゴシック"/>
      <family val="3"/>
      <charset val="128"/>
    </font>
    <font>
      <b/>
      <sz val="24"/>
      <name val="ＭＳ Ｐ明朝"/>
      <family val="1"/>
      <charset val="128"/>
    </font>
    <font>
      <sz val="24"/>
      <name val="ＭＳ Ｐゴシック"/>
      <family val="3"/>
      <charset val="128"/>
    </font>
    <font>
      <sz val="24"/>
      <name val="ＭＳ Ｐ明朝"/>
      <family val="1"/>
      <charset val="128"/>
    </font>
    <font>
      <b/>
      <sz val="16"/>
      <name val="ＭＳ Ｐ明朝"/>
      <family val="1"/>
      <charset val="128"/>
    </font>
    <font>
      <b/>
      <sz val="11"/>
      <name val="ＭＳ Ｐ明朝"/>
      <family val="1"/>
      <charset val="128"/>
    </font>
    <font>
      <b/>
      <sz val="9"/>
      <name val="ＭＳ Ｐ明朝"/>
      <family val="1"/>
      <charset val="128"/>
    </font>
    <font>
      <b/>
      <sz val="9"/>
      <name val="ＭＳ Ｐゴシック"/>
      <family val="3"/>
      <charset val="128"/>
    </font>
    <font>
      <b/>
      <sz val="24"/>
      <name val="ＭＳ 明朝"/>
      <family val="1"/>
      <charset val="128"/>
    </font>
    <font>
      <sz val="18"/>
      <name val="ＭＳ 明朝"/>
      <family val="1"/>
      <charset val="128"/>
    </font>
    <font>
      <b/>
      <sz val="16"/>
      <color indexed="12"/>
      <name val="ＭＳ Ｐ明朝"/>
      <family val="1"/>
      <charset val="128"/>
    </font>
    <font>
      <b/>
      <u/>
      <sz val="16"/>
      <color indexed="12"/>
      <name val="ＭＳ Ｐ明朝"/>
      <family val="1"/>
      <charset val="128"/>
    </font>
    <font>
      <b/>
      <sz val="14"/>
      <name val="ＭＳ 明朝"/>
      <family val="1"/>
      <charset val="128"/>
    </font>
    <font>
      <b/>
      <sz val="16"/>
      <color indexed="12"/>
      <name val="ＭＳ 明朝"/>
      <family val="1"/>
      <charset val="128"/>
    </font>
    <font>
      <b/>
      <sz val="14"/>
      <color indexed="12"/>
      <name val="ＭＳ 明朝"/>
      <family val="1"/>
      <charset val="128"/>
    </font>
    <font>
      <b/>
      <sz val="18"/>
      <name val="ＭＳ Ｐ明朝"/>
      <family val="1"/>
      <charset val="128"/>
    </font>
    <font>
      <sz val="10"/>
      <name val="ＭＳ Ｐ明朝"/>
      <family val="1"/>
      <charset val="128"/>
    </font>
    <font>
      <b/>
      <sz val="12"/>
      <color indexed="8"/>
      <name val="ＭＳ Ｐ明朝"/>
      <family val="1"/>
      <charset val="128"/>
    </font>
    <font>
      <b/>
      <sz val="11"/>
      <color indexed="8"/>
      <name val="ＭＳ Ｐ明朝"/>
      <family val="1"/>
      <charset val="128"/>
    </font>
    <font>
      <sz val="14"/>
      <name val="ＭＳ Ｐ明朝"/>
      <family val="1"/>
      <charset val="128"/>
    </font>
    <font>
      <sz val="18"/>
      <name val="ＭＳ Ｐ明朝"/>
      <family val="1"/>
      <charset val="128"/>
    </font>
    <font>
      <sz val="7"/>
      <name val="ＭＳ 明朝"/>
      <family val="1"/>
      <charset val="128"/>
    </font>
    <font>
      <i/>
      <sz val="12"/>
      <name val="ＭＳ Ｐ明朝"/>
      <family val="1"/>
      <charset val="128"/>
    </font>
    <font>
      <sz val="18"/>
      <name val="ＭＳ Ｐゴシック"/>
      <family val="3"/>
      <charset val="128"/>
    </font>
    <font>
      <sz val="14"/>
      <name val="ＭＳ Ｐゴシック"/>
      <family val="3"/>
      <charset val="128"/>
    </font>
    <font>
      <sz val="12"/>
      <name val="ＭＳ 明朝"/>
      <family val="1"/>
      <charset val="128"/>
    </font>
    <font>
      <b/>
      <u/>
      <sz val="20"/>
      <color indexed="10"/>
      <name val="ＭＳ Ｐゴシック"/>
      <family val="3"/>
      <charset val="128"/>
    </font>
    <font>
      <b/>
      <u/>
      <sz val="20"/>
      <name val="ＭＳ Ｐゴシック"/>
      <family val="3"/>
      <charset val="128"/>
    </font>
    <font>
      <sz val="10"/>
      <name val="ＭＳ 明朝"/>
      <family val="1"/>
      <charset val="128"/>
    </font>
    <font>
      <sz val="11"/>
      <color theme="1"/>
      <name val="ＭＳ Ｐゴシック"/>
      <family val="2"/>
      <charset val="128"/>
    </font>
    <font>
      <sz val="11"/>
      <name val="ＭＳ ゴシック"/>
      <family val="3"/>
      <charset val="128"/>
    </font>
    <font>
      <sz val="22"/>
      <name val="ＭＳ 明朝"/>
      <family val="1"/>
      <charset val="128"/>
    </font>
    <font>
      <b/>
      <sz val="20"/>
      <color indexed="8"/>
      <name val="ＭＳ Ｐ明朝"/>
      <family val="1"/>
      <charset val="128"/>
    </font>
    <font>
      <b/>
      <sz val="8"/>
      <name val="ＭＳ Ｐ明朝"/>
      <family val="1"/>
      <charset val="128"/>
    </font>
    <font>
      <sz val="12"/>
      <color indexed="10"/>
      <name val="ＭＳ 明朝"/>
      <family val="1"/>
      <charset val="128"/>
    </font>
    <font>
      <b/>
      <u/>
      <sz val="12"/>
      <name val="ＭＳ 明朝"/>
      <family val="1"/>
      <charset val="128"/>
    </font>
    <font>
      <b/>
      <sz val="14"/>
      <color indexed="81"/>
      <name val="ＭＳ Ｐゴシック"/>
      <family val="3"/>
      <charset val="128"/>
    </font>
    <font>
      <sz val="9"/>
      <color indexed="81"/>
      <name val="ＭＳ Ｐゴシック"/>
      <family val="3"/>
      <charset val="128"/>
    </font>
    <font>
      <b/>
      <sz val="20"/>
      <name val="HG丸ｺﾞｼｯｸM-PRO"/>
      <family val="3"/>
      <charset val="128"/>
    </font>
    <font>
      <b/>
      <sz val="20"/>
      <color indexed="10"/>
      <name val="HG丸ｺﾞｼｯｸM-PRO"/>
      <family val="3"/>
      <charset val="128"/>
    </font>
    <font>
      <b/>
      <sz val="14"/>
      <color indexed="8"/>
      <name val="ＭＳ Ｐ明朝"/>
      <family val="1"/>
      <charset val="128"/>
    </font>
    <font>
      <sz val="16"/>
      <name val="ＭＳ Ｐゴシック"/>
      <family val="3"/>
      <charset val="128"/>
    </font>
    <font>
      <b/>
      <sz val="20"/>
      <name val="ＭＳ Ｐ明朝"/>
      <family val="1"/>
      <charset val="128"/>
    </font>
    <font>
      <sz val="20"/>
      <name val="ＭＳ Ｐゴシック"/>
      <family val="3"/>
      <charset val="128"/>
    </font>
    <font>
      <sz val="20"/>
      <name val="ＭＳ Ｐ明朝"/>
      <family val="1"/>
      <charset val="128"/>
    </font>
    <font>
      <sz val="16"/>
      <name val="ＭＳ 明朝"/>
      <family val="1"/>
      <charset val="128"/>
    </font>
    <font>
      <sz val="16"/>
      <color indexed="10"/>
      <name val="ＭＳ 明朝"/>
      <family val="1"/>
      <charset val="128"/>
    </font>
    <font>
      <b/>
      <sz val="16"/>
      <name val="ＭＳ 明朝"/>
      <family val="1"/>
      <charset val="128"/>
    </font>
    <font>
      <b/>
      <u/>
      <sz val="24"/>
      <color indexed="10"/>
      <name val="ＭＳ Ｐゴシック"/>
      <family val="3"/>
      <charset val="128"/>
    </font>
    <font>
      <b/>
      <u/>
      <sz val="24"/>
      <name val="ＭＳ Ｐゴシック"/>
      <family val="3"/>
      <charset val="128"/>
    </font>
    <font>
      <sz val="24"/>
      <name val="ＭＳ 明朝"/>
      <family val="1"/>
      <charset val="128"/>
    </font>
    <font>
      <sz val="11"/>
      <color theme="1"/>
      <name val="ＭＳ Ｐゴシック"/>
      <family val="3"/>
      <charset val="128"/>
      <scheme val="minor"/>
    </font>
    <font>
      <sz val="16"/>
      <color rgb="FFFF0000"/>
      <name val="ＭＳ 明朝"/>
      <family val="1"/>
      <charset val="128"/>
    </font>
    <font>
      <sz val="12"/>
      <color rgb="FFFF0000"/>
      <name val="ＭＳ 明朝"/>
      <family val="1"/>
      <charset val="128"/>
    </font>
  </fonts>
  <fills count="8">
    <fill>
      <patternFill patternType="none"/>
    </fill>
    <fill>
      <patternFill patternType="gray125"/>
    </fill>
    <fill>
      <patternFill patternType="solid">
        <fgColor indexed="65"/>
        <bgColor indexed="8"/>
      </patternFill>
    </fill>
    <fill>
      <patternFill patternType="solid">
        <fgColor indexed="9"/>
      </patternFill>
    </fill>
    <fill>
      <patternFill patternType="solid">
        <fgColor indexed="22"/>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style="double">
        <color indexed="64"/>
      </bottom>
      <diagonal/>
    </border>
    <border>
      <left/>
      <right style="medium">
        <color indexed="64"/>
      </right>
      <top style="double">
        <color indexed="64"/>
      </top>
      <bottom/>
      <diagonal/>
    </border>
    <border>
      <left style="medium">
        <color indexed="64"/>
      </left>
      <right style="medium">
        <color indexed="64"/>
      </right>
      <top/>
      <bottom/>
      <diagonal/>
    </border>
    <border>
      <left style="double">
        <color indexed="64"/>
      </left>
      <right style="double">
        <color indexed="64"/>
      </right>
      <top style="double">
        <color indexed="64"/>
      </top>
      <bottom style="double">
        <color indexed="64"/>
      </bottom>
      <diagonal/>
    </border>
  </borders>
  <cellStyleXfs count="57">
    <xf numFmtId="0" fontId="0" fillId="0" borderId="0">
      <alignment vertical="center"/>
    </xf>
    <xf numFmtId="0" fontId="5" fillId="0" borderId="0">
      <alignment vertical="center"/>
    </xf>
    <xf numFmtId="0" fontId="9" fillId="3" borderId="0"/>
    <xf numFmtId="0" fontId="9" fillId="0" borderId="0"/>
    <xf numFmtId="6" fontId="5" fillId="0" borderId="0" applyFont="0" applyFill="0" applyBorder="0" applyAlignment="0" applyProtection="0"/>
    <xf numFmtId="38" fontId="5" fillId="0" borderId="0" applyFont="0" applyFill="0" applyBorder="0" applyAlignment="0" applyProtection="0"/>
    <xf numFmtId="0" fontId="9" fillId="0" borderId="0"/>
    <xf numFmtId="0" fontId="44" fillId="0" borderId="0">
      <alignment vertical="center"/>
    </xf>
    <xf numFmtId="38" fontId="44" fillId="0" borderId="0" applyFont="0" applyFill="0" applyBorder="0" applyAlignment="0" applyProtection="0">
      <alignment vertical="center"/>
    </xf>
    <xf numFmtId="38" fontId="5" fillId="0" borderId="0" applyFont="0" applyFill="0" applyBorder="0" applyAlignment="0" applyProtection="0"/>
    <xf numFmtId="0" fontId="5" fillId="0" borderId="0"/>
    <xf numFmtId="0" fontId="44" fillId="0" borderId="0">
      <alignment vertical="center"/>
    </xf>
    <xf numFmtId="0" fontId="9" fillId="3" borderId="0"/>
    <xf numFmtId="0" fontId="5" fillId="0" borderId="0">
      <alignment vertical="center"/>
    </xf>
    <xf numFmtId="38" fontId="5" fillId="0" borderId="0" applyFont="0" applyFill="0" applyBorder="0" applyAlignment="0" applyProtection="0">
      <alignment vertical="center"/>
    </xf>
    <xf numFmtId="0" fontId="5"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45" fillId="0" borderId="0" applyFont="0" applyFill="0" applyBorder="0" applyAlignment="0" applyProtection="0"/>
    <xf numFmtId="38" fontId="4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1" fillId="0" borderId="0">
      <alignment vertical="center"/>
    </xf>
    <xf numFmtId="0" fontId="1" fillId="0" borderId="0">
      <alignment vertical="center"/>
    </xf>
    <xf numFmtId="0" fontId="6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6" fillId="0" borderId="0">
      <alignment vertical="center"/>
    </xf>
    <xf numFmtId="0" fontId="4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44" fillId="0" borderId="0">
      <alignment vertical="center"/>
    </xf>
    <xf numFmtId="0" fontId="5" fillId="0" borderId="0"/>
    <xf numFmtId="0" fontId="5" fillId="0" borderId="0"/>
    <xf numFmtId="0" fontId="9" fillId="3" borderId="0"/>
    <xf numFmtId="0" fontId="5" fillId="0" borderId="0"/>
    <xf numFmtId="0" fontId="5" fillId="0" borderId="0"/>
    <xf numFmtId="37" fontId="9" fillId="0" borderId="0"/>
  </cellStyleXfs>
  <cellXfs count="325">
    <xf numFmtId="0" fontId="0" fillId="0" borderId="0" xfId="0">
      <alignment vertical="center"/>
    </xf>
    <xf numFmtId="0" fontId="10" fillId="2" borderId="0" xfId="1" applyFont="1" applyFill="1" applyAlignment="1">
      <alignment horizontal="center"/>
    </xf>
    <xf numFmtId="0" fontId="11" fillId="0" borderId="0" xfId="1" applyFont="1" applyFill="1" applyBorder="1" applyAlignment="1">
      <alignment horizontal="center"/>
    </xf>
    <xf numFmtId="0" fontId="5" fillId="0" borderId="0" xfId="1">
      <alignment vertical="center"/>
    </xf>
    <xf numFmtId="0" fontId="12" fillId="0" borderId="0" xfId="3" applyFont="1" applyBorder="1" applyAlignment="1" applyProtection="1">
      <alignment vertical="center"/>
      <protection locked="0"/>
    </xf>
    <xf numFmtId="0" fontId="12" fillId="0" borderId="0" xfId="1" applyFont="1" applyBorder="1" applyAlignment="1" applyProtection="1">
      <alignment vertical="center"/>
      <protection locked="0"/>
    </xf>
    <xf numFmtId="0" fontId="12" fillId="0" borderId="0" xfId="1" applyFont="1" applyAlignment="1">
      <alignment vertical="center"/>
    </xf>
    <xf numFmtId="56" fontId="23" fillId="0" borderId="4" xfId="1" applyNumberFormat="1" applyFont="1" applyBorder="1" applyAlignment="1" applyProtection="1">
      <alignment horizontal="center" vertical="center" shrinkToFit="1"/>
      <protection locked="0"/>
    </xf>
    <xf numFmtId="0" fontId="24" fillId="0" borderId="1" xfId="1" applyFont="1" applyBorder="1" applyAlignment="1" applyProtection="1">
      <alignment horizontal="center" vertical="center" shrinkToFit="1"/>
      <protection locked="0"/>
    </xf>
    <xf numFmtId="0" fontId="5" fillId="0" borderId="0" xfId="1" applyBorder="1" applyAlignment="1">
      <alignment horizontal="center" vertical="center" shrinkToFit="1"/>
    </xf>
    <xf numFmtId="0" fontId="25" fillId="0" borderId="19" xfId="3" applyFont="1" applyFill="1" applyBorder="1" applyAlignment="1" applyProtection="1">
      <alignment horizontal="center" vertical="center"/>
      <protection locked="0"/>
    </xf>
    <xf numFmtId="38" fontId="23" fillId="0" borderId="1" xfId="5" applyFont="1" applyBorder="1" applyAlignment="1" applyProtection="1">
      <alignment horizontal="center" vertical="center" shrinkToFit="1"/>
      <protection locked="0"/>
    </xf>
    <xf numFmtId="0" fontId="27" fillId="3" borderId="1" xfId="2" applyNumberFormat="1" applyFont="1" applyBorder="1" applyAlignment="1" applyProtection="1">
      <alignment horizontal="center" vertical="center" shrinkToFit="1"/>
      <protection locked="0"/>
    </xf>
    <xf numFmtId="0" fontId="12" fillId="0" borderId="19" xfId="3"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30" fillId="0" borderId="0" xfId="3" applyFont="1" applyFill="1" applyBorder="1" applyAlignment="1" applyProtection="1">
      <alignment vertical="center"/>
      <protection locked="0"/>
    </xf>
    <xf numFmtId="0" fontId="31" fillId="0" borderId="0" xfId="3" applyFont="1" applyFill="1" applyBorder="1" applyAlignment="1" applyProtection="1">
      <alignment vertical="center" wrapText="1"/>
      <protection locked="0"/>
    </xf>
    <xf numFmtId="0" fontId="12" fillId="0" borderId="0" xfId="3" applyFont="1" applyFill="1" applyBorder="1" applyAlignment="1" applyProtection="1">
      <alignment horizontal="center" vertical="center" shrinkToFit="1"/>
      <protection locked="0"/>
    </xf>
    <xf numFmtId="0" fontId="12" fillId="0" borderId="0" xfId="3" applyFont="1" applyFill="1" applyBorder="1" applyAlignment="1" applyProtection="1">
      <alignment vertical="center"/>
      <protection locked="0"/>
    </xf>
    <xf numFmtId="56" fontId="24" fillId="0" borderId="0" xfId="1" applyNumberFormat="1" applyFont="1" applyFill="1" applyBorder="1" applyAlignment="1" applyProtection="1">
      <alignment horizontal="center" vertical="center" shrinkToFit="1"/>
      <protection locked="0"/>
    </xf>
    <xf numFmtId="0" fontId="24" fillId="0" borderId="0" xfId="1" applyFont="1" applyFill="1" applyBorder="1" applyAlignment="1" applyProtection="1">
      <alignment horizontal="center" vertical="center" shrinkToFit="1"/>
      <protection locked="0"/>
    </xf>
    <xf numFmtId="0" fontId="5" fillId="0" borderId="0" xfId="1" applyFill="1" applyBorder="1" applyAlignment="1" applyProtection="1">
      <alignment horizontal="center" vertical="center" shrinkToFit="1"/>
      <protection locked="0"/>
    </xf>
    <xf numFmtId="0" fontId="5" fillId="0" borderId="0" xfId="1" applyFill="1" applyBorder="1" applyAlignment="1">
      <alignment horizontal="center" vertical="center" shrinkToFit="1"/>
    </xf>
    <xf numFmtId="0" fontId="12" fillId="0" borderId="0" xfId="1" applyFont="1" applyFill="1" applyAlignment="1">
      <alignment vertical="center"/>
    </xf>
    <xf numFmtId="0" fontId="12" fillId="0" borderId="1" xfId="3" applyFont="1" applyBorder="1" applyAlignment="1" applyProtection="1">
      <alignment horizontal="center" vertical="center" shrinkToFit="1"/>
      <protection locked="0"/>
    </xf>
    <xf numFmtId="0" fontId="34" fillId="0" borderId="1" xfId="3" applyFont="1" applyBorder="1" applyAlignment="1" applyProtection="1">
      <alignment horizontal="center" vertical="center" shrinkToFit="1"/>
      <protection locked="0"/>
    </xf>
    <xf numFmtId="180" fontId="35" fillId="0" borderId="1" xfId="3" applyNumberFormat="1" applyFont="1" applyBorder="1" applyAlignment="1" applyProtection="1">
      <alignment horizontal="center" vertical="center"/>
      <protection locked="0"/>
    </xf>
    <xf numFmtId="180" fontId="35" fillId="5" borderId="1" xfId="3" applyNumberFormat="1" applyFont="1" applyFill="1" applyBorder="1" applyAlignment="1" applyProtection="1">
      <alignment horizontal="center" vertical="center" shrinkToFit="1"/>
      <protection locked="0"/>
    </xf>
    <xf numFmtId="180" fontId="30" fillId="5" borderId="1" xfId="3" applyNumberFormat="1" applyFont="1" applyFill="1" applyBorder="1" applyAlignment="1" applyProtection="1">
      <alignment horizontal="center" vertical="center" shrinkToFit="1"/>
      <protection locked="0"/>
    </xf>
    <xf numFmtId="38" fontId="35" fillId="0" borderId="1" xfId="5" applyFont="1" applyBorder="1" applyAlignment="1" applyProtection="1">
      <alignment horizontal="center" vertical="center"/>
      <protection locked="0"/>
    </xf>
    <xf numFmtId="0" fontId="34" fillId="0" borderId="1" xfId="3" applyFont="1" applyBorder="1" applyAlignment="1" applyProtection="1">
      <alignment horizontal="center" vertical="center"/>
      <protection locked="0"/>
    </xf>
    <xf numFmtId="180" fontId="35" fillId="5" borderId="9" xfId="3" applyNumberFormat="1" applyFont="1" applyFill="1" applyBorder="1" applyAlignment="1" applyProtection="1">
      <alignment horizontal="center" vertical="center" shrinkToFit="1"/>
      <protection locked="0"/>
    </xf>
    <xf numFmtId="180" fontId="30" fillId="5" borderId="9" xfId="3" applyNumberFormat="1" applyFont="1" applyFill="1" applyBorder="1" applyAlignment="1" applyProtection="1">
      <alignment horizontal="center" vertical="center" shrinkToFit="1"/>
      <protection locked="0"/>
    </xf>
    <xf numFmtId="180" fontId="35" fillId="6" borderId="1" xfId="3" applyNumberFormat="1" applyFont="1" applyFill="1" applyBorder="1" applyAlignment="1" applyProtection="1">
      <alignment horizontal="center" vertical="center" shrinkToFit="1"/>
      <protection locked="0"/>
    </xf>
    <xf numFmtId="0" fontId="12" fillId="0" borderId="0" xfId="1" applyFont="1" applyBorder="1" applyAlignment="1">
      <alignment vertical="center"/>
    </xf>
    <xf numFmtId="0" fontId="12" fillId="0" borderId="20" xfId="1" applyFont="1" applyBorder="1" applyAlignment="1">
      <alignment vertical="center"/>
    </xf>
    <xf numFmtId="0" fontId="37" fillId="0" borderId="0" xfId="3" applyFont="1" applyBorder="1" applyAlignment="1" applyProtection="1">
      <alignment horizontal="left" vertical="center"/>
      <protection locked="0"/>
    </xf>
    <xf numFmtId="0" fontId="37" fillId="0" borderId="0" xfId="3" applyFont="1" applyBorder="1" applyAlignment="1" applyProtection="1">
      <alignment horizontal="center" vertical="center"/>
      <protection locked="0"/>
    </xf>
    <xf numFmtId="0" fontId="24" fillId="0" borderId="0" xfId="1" applyFont="1" applyBorder="1" applyAlignment="1" applyProtection="1">
      <alignment horizontal="left" vertical="center"/>
      <protection locked="0"/>
    </xf>
    <xf numFmtId="0" fontId="12" fillId="0" borderId="0" xfId="1" applyFont="1" applyFill="1" applyBorder="1" applyAlignment="1">
      <alignment vertical="center"/>
    </xf>
    <xf numFmtId="0" fontId="38" fillId="0" borderId="0" xfId="1" applyFont="1" applyBorder="1" applyProtection="1">
      <alignment vertical="center"/>
      <protection locked="0"/>
    </xf>
    <xf numFmtId="0" fontId="9" fillId="0" borderId="0" xfId="1" applyFont="1" applyBorder="1" applyAlignment="1" applyProtection="1">
      <alignment horizontal="left" vertical="center"/>
      <protection locked="0"/>
    </xf>
    <xf numFmtId="0" fontId="39" fillId="0" borderId="0" xfId="1" applyFont="1" applyBorder="1" applyProtection="1">
      <alignment vertical="center"/>
      <protection locked="0"/>
    </xf>
    <xf numFmtId="0" fontId="34" fillId="0" borderId="0" xfId="1" applyFont="1" applyFill="1" applyBorder="1" applyAlignment="1" applyProtection="1">
      <alignment horizontal="right" vertical="center"/>
      <protection locked="0"/>
    </xf>
    <xf numFmtId="180" fontId="34" fillId="0" borderId="0" xfId="3" applyNumberFormat="1" applyFont="1" applyFill="1" applyBorder="1" applyAlignment="1" applyProtection="1">
      <alignment horizontal="center" vertical="center"/>
      <protection locked="0"/>
    </xf>
    <xf numFmtId="180" fontId="6" fillId="0" borderId="0" xfId="3" applyNumberFormat="1" applyFont="1" applyFill="1" applyBorder="1" applyAlignment="1" applyProtection="1">
      <alignment horizontal="right" vertical="center"/>
      <protection locked="0"/>
    </xf>
    <xf numFmtId="0" fontId="43" fillId="0" borderId="0" xfId="1" applyFont="1" applyBorder="1">
      <alignment vertical="center"/>
    </xf>
    <xf numFmtId="0" fontId="43" fillId="0" borderId="0" xfId="1" applyFont="1">
      <alignment vertical="center"/>
    </xf>
    <xf numFmtId="0" fontId="12" fillId="0" borderId="0" xfId="3" applyFont="1" applyBorder="1" applyAlignment="1">
      <alignment vertical="center"/>
    </xf>
    <xf numFmtId="0" fontId="12" fillId="0" borderId="20" xfId="3" applyFont="1" applyBorder="1" applyAlignment="1">
      <alignment vertical="center"/>
    </xf>
    <xf numFmtId="0" fontId="5" fillId="0" borderId="0" xfId="1" applyBorder="1" applyAlignment="1">
      <alignment vertical="center"/>
    </xf>
    <xf numFmtId="0" fontId="32" fillId="4" borderId="1" xfId="3" applyFont="1" applyFill="1" applyBorder="1" applyAlignment="1" applyProtection="1">
      <alignment horizontal="center" vertical="center"/>
      <protection locked="0"/>
    </xf>
    <xf numFmtId="0" fontId="12" fillId="0" borderId="9" xfId="3" applyFont="1" applyBorder="1" applyAlignment="1" applyProtection="1">
      <alignment horizontal="center" vertical="center" textRotation="255" shrinkToFit="1"/>
      <protection locked="0"/>
    </xf>
    <xf numFmtId="0" fontId="41" fillId="3" borderId="0" xfId="2" applyNumberFormat="1" applyFont="1" applyBorder="1" applyAlignment="1">
      <alignment vertical="center" wrapText="1"/>
    </xf>
    <xf numFmtId="0" fontId="5" fillId="0" borderId="5" xfId="1" applyBorder="1">
      <alignment vertical="center"/>
    </xf>
    <xf numFmtId="0" fontId="5" fillId="0" borderId="6" xfId="1" applyBorder="1">
      <alignment vertical="center"/>
    </xf>
    <xf numFmtId="0" fontId="5" fillId="0" borderId="6" xfId="1" applyBorder="1" applyAlignment="1">
      <alignment vertical="center"/>
    </xf>
    <xf numFmtId="0" fontId="12" fillId="0" borderId="46" xfId="1" applyFont="1" applyBorder="1" applyAlignment="1" applyProtection="1">
      <alignment vertical="center"/>
      <protection locked="0"/>
    </xf>
    <xf numFmtId="0" fontId="5" fillId="0" borderId="49" xfId="1" applyFont="1" applyBorder="1" applyAlignment="1" applyProtection="1">
      <alignment horizontal="center" vertical="top" shrinkToFit="1"/>
      <protection locked="0"/>
    </xf>
    <xf numFmtId="0" fontId="25" fillId="0" borderId="12" xfId="3" applyFont="1" applyFill="1" applyBorder="1" applyAlignment="1" applyProtection="1">
      <alignment horizontal="center" vertical="center"/>
      <protection locked="0"/>
    </xf>
    <xf numFmtId="0" fontId="9" fillId="3" borderId="46" xfId="2" applyNumberFormat="1" applyBorder="1" applyAlignment="1" applyProtection="1">
      <alignment vertical="center"/>
      <protection locked="0"/>
    </xf>
    <xf numFmtId="0" fontId="12" fillId="0" borderId="12" xfId="3" applyFont="1" applyFill="1" applyBorder="1" applyAlignment="1" applyProtection="1">
      <alignment horizontal="left" vertical="center"/>
      <protection locked="0"/>
    </xf>
    <xf numFmtId="0" fontId="5" fillId="0" borderId="46" xfId="1" applyFill="1" applyBorder="1" applyAlignment="1" applyProtection="1">
      <alignment horizontal="center" vertical="center" shrinkToFit="1"/>
      <protection locked="0"/>
    </xf>
    <xf numFmtId="0" fontId="12" fillId="0" borderId="1" xfId="1" applyFont="1" applyBorder="1" applyAlignment="1" applyProtection="1">
      <alignment horizontal="left" vertical="center" shrinkToFit="1"/>
      <protection locked="0"/>
    </xf>
    <xf numFmtId="0" fontId="12" fillId="0" borderId="12" xfId="1" applyFont="1" applyBorder="1" applyAlignment="1">
      <alignment vertical="center"/>
    </xf>
    <xf numFmtId="0" fontId="12" fillId="0" borderId="46" xfId="1" applyFont="1" applyBorder="1" applyAlignment="1">
      <alignment vertical="center"/>
    </xf>
    <xf numFmtId="0" fontId="12" fillId="0" borderId="0" xfId="3" applyFont="1" applyBorder="1" applyAlignment="1" applyProtection="1">
      <alignment horizontal="center" vertical="center"/>
      <protection locked="0"/>
    </xf>
    <xf numFmtId="180" fontId="12" fillId="0" borderId="0" xfId="3" applyNumberFormat="1" applyFont="1" applyBorder="1" applyAlignment="1" applyProtection="1">
      <alignment horizontal="center" vertical="center"/>
      <protection locked="0"/>
    </xf>
    <xf numFmtId="180" fontId="12" fillId="0" borderId="46" xfId="3" applyNumberFormat="1" applyFont="1" applyBorder="1" applyAlignment="1" applyProtection="1">
      <alignment horizontal="center" vertical="center"/>
      <protection locked="0"/>
    </xf>
    <xf numFmtId="0" fontId="12" fillId="0" borderId="46" xfId="1" applyFont="1" applyFill="1" applyBorder="1" applyAlignment="1">
      <alignment vertical="center"/>
    </xf>
    <xf numFmtId="0" fontId="12" fillId="0" borderId="12" xfId="3" applyFont="1" applyFill="1" applyBorder="1" applyAlignment="1" applyProtection="1">
      <alignment horizontal="right" vertical="center"/>
      <protection locked="0"/>
    </xf>
    <xf numFmtId="0" fontId="41" fillId="3" borderId="46" xfId="2" applyNumberFormat="1" applyFont="1" applyBorder="1" applyAlignment="1">
      <alignment vertical="center" wrapText="1"/>
    </xf>
    <xf numFmtId="0" fontId="39" fillId="0" borderId="0" xfId="1" applyFont="1" applyBorder="1" applyAlignment="1" applyProtection="1">
      <alignment vertical="center"/>
      <protection locked="0"/>
    </xf>
    <xf numFmtId="0" fontId="12" fillId="0" borderId="12" xfId="1" applyFont="1" applyBorder="1" applyAlignment="1" applyProtection="1">
      <alignment vertical="center"/>
      <protection locked="0"/>
    </xf>
    <xf numFmtId="0" fontId="12" fillId="0" borderId="46" xfId="3" applyFont="1" applyBorder="1" applyAlignment="1">
      <alignment vertical="center"/>
    </xf>
    <xf numFmtId="0" fontId="12" fillId="0" borderId="25" xfId="1" applyFont="1" applyBorder="1" applyAlignment="1">
      <alignment vertical="center"/>
    </xf>
    <xf numFmtId="0" fontId="12" fillId="0" borderId="11" xfId="3" applyFont="1" applyBorder="1" applyAlignment="1">
      <alignment vertical="center"/>
    </xf>
    <xf numFmtId="0" fontId="12" fillId="0" borderId="26" xfId="3" applyFont="1" applyBorder="1" applyAlignment="1">
      <alignment vertical="center"/>
    </xf>
    <xf numFmtId="0" fontId="12" fillId="0" borderId="0" xfId="3" applyFont="1" applyAlignment="1">
      <alignment vertical="center"/>
    </xf>
    <xf numFmtId="0" fontId="5" fillId="0" borderId="0" xfId="1" applyBorder="1" applyAlignment="1" applyProtection="1">
      <alignment vertical="center"/>
      <protection locked="0"/>
    </xf>
    <xf numFmtId="177" fontId="12" fillId="0" borderId="0" xfId="3" applyNumberFormat="1" applyFont="1" applyBorder="1" applyAlignment="1">
      <alignment horizontal="left" vertical="center" shrinkToFit="1"/>
    </xf>
    <xf numFmtId="177" fontId="12" fillId="0" borderId="0" xfId="3" applyNumberFormat="1" applyFont="1" applyBorder="1" applyAlignment="1">
      <alignment horizontal="left" vertical="center"/>
    </xf>
    <xf numFmtId="0" fontId="5" fillId="0" borderId="0" xfId="1" applyBorder="1" applyAlignment="1">
      <alignment horizontal="center" vertical="center"/>
    </xf>
    <xf numFmtId="0" fontId="56" fillId="0" borderId="0" xfId="1" applyFont="1" applyBorder="1" applyAlignment="1">
      <alignment horizontal="center" vertical="center"/>
    </xf>
    <xf numFmtId="56" fontId="23" fillId="0" borderId="4" xfId="1" applyNumberFormat="1" applyFont="1" applyBorder="1" applyAlignment="1">
      <alignment horizontal="center" vertical="center" shrinkToFit="1"/>
    </xf>
    <xf numFmtId="0" fontId="24" fillId="0" borderId="1" xfId="1" applyFont="1" applyBorder="1" applyAlignment="1">
      <alignment horizontal="center" vertical="center" shrinkToFit="1"/>
    </xf>
    <xf numFmtId="0" fontId="24" fillId="0" borderId="0" xfId="1" applyFont="1" applyBorder="1" applyAlignment="1">
      <alignment vertical="center" shrinkToFit="1"/>
    </xf>
    <xf numFmtId="0" fontId="5" fillId="0" borderId="52" xfId="1" applyFont="1" applyBorder="1" applyAlignment="1" applyProtection="1">
      <alignment horizontal="center" vertical="top" shrinkToFit="1"/>
      <protection locked="0"/>
    </xf>
    <xf numFmtId="0" fontId="5" fillId="0" borderId="20" xfId="1" applyBorder="1" applyAlignment="1">
      <alignment horizontal="center" vertical="center" shrinkToFit="1"/>
    </xf>
    <xf numFmtId="0" fontId="9" fillId="3" borderId="0" xfId="2" applyNumberFormat="1" applyBorder="1" applyAlignment="1" applyProtection="1">
      <alignment vertical="center"/>
      <protection locked="0"/>
    </xf>
    <xf numFmtId="0" fontId="3" fillId="0" borderId="0" xfId="1" applyFont="1" applyFill="1" applyBorder="1" applyAlignment="1">
      <alignment horizontal="left" vertical="center"/>
    </xf>
    <xf numFmtId="0" fontId="30" fillId="0" borderId="0" xfId="3" applyFont="1" applyFill="1" applyBorder="1" applyAlignment="1">
      <alignment vertical="center"/>
    </xf>
    <xf numFmtId="0" fontId="30" fillId="0" borderId="0" xfId="3" applyFont="1" applyFill="1" applyBorder="1" applyAlignment="1">
      <alignment vertical="center" shrinkToFit="1"/>
    </xf>
    <xf numFmtId="0" fontId="31" fillId="0" borderId="0" xfId="3" applyFont="1" applyFill="1" applyBorder="1" applyAlignment="1">
      <alignment vertical="center" wrapText="1"/>
    </xf>
    <xf numFmtId="0" fontId="12" fillId="0" borderId="0" xfId="3" applyFont="1" applyFill="1" applyBorder="1" applyAlignment="1">
      <alignment horizontal="center" vertical="center" shrinkToFit="1"/>
    </xf>
    <xf numFmtId="0" fontId="12" fillId="0" borderId="0" xfId="3" applyFont="1" applyFill="1" applyBorder="1" applyAlignment="1">
      <alignment vertical="center"/>
    </xf>
    <xf numFmtId="56" fontId="24" fillId="0" borderId="0" xfId="1" applyNumberFormat="1" applyFont="1" applyFill="1" applyBorder="1" applyAlignment="1">
      <alignment horizontal="center" vertical="center" shrinkToFit="1"/>
    </xf>
    <xf numFmtId="0" fontId="24" fillId="0" borderId="0" xfId="1" applyFont="1" applyFill="1" applyBorder="1" applyAlignment="1">
      <alignment horizontal="center" vertical="center" shrinkToFit="1"/>
    </xf>
    <xf numFmtId="0" fontId="32" fillId="4" borderId="1" xfId="3" applyFont="1" applyFill="1" applyBorder="1" applyAlignment="1">
      <alignment horizontal="center" vertical="center" shrinkToFit="1"/>
    </xf>
    <xf numFmtId="0" fontId="32" fillId="4" borderId="1" xfId="3" applyFont="1" applyFill="1" applyBorder="1" applyAlignment="1">
      <alignment horizontal="center" vertical="center"/>
    </xf>
    <xf numFmtId="0" fontId="32" fillId="4" borderId="4" xfId="3" applyFont="1" applyFill="1" applyBorder="1" applyAlignment="1">
      <alignment horizontal="center" vertical="center"/>
    </xf>
    <xf numFmtId="0" fontId="32" fillId="4" borderId="27" xfId="3" applyFont="1" applyFill="1" applyBorder="1" applyAlignment="1">
      <alignment horizontal="center" vertical="center"/>
    </xf>
    <xf numFmtId="0" fontId="14" fillId="4" borderId="1" xfId="1" applyFont="1" applyFill="1" applyBorder="1" applyAlignment="1">
      <alignment horizontal="center" vertical="center" shrinkToFit="1"/>
    </xf>
    <xf numFmtId="0" fontId="12" fillId="0" borderId="1" xfId="1" applyFont="1" applyBorder="1" applyAlignment="1">
      <alignment horizontal="left" vertical="center" shrinkToFit="1"/>
    </xf>
    <xf numFmtId="0" fontId="12" fillId="0" borderId="27" xfId="1" applyFont="1" applyBorder="1" applyAlignment="1">
      <alignment horizontal="left" vertical="center" shrinkToFit="1"/>
    </xf>
    <xf numFmtId="180" fontId="59" fillId="0" borderId="1" xfId="3" applyNumberFormat="1" applyFont="1" applyBorder="1" applyAlignment="1" applyProtection="1">
      <alignment vertical="center"/>
      <protection locked="0"/>
    </xf>
    <xf numFmtId="38" fontId="59" fillId="0" borderId="1" xfId="5" applyFont="1" applyBorder="1" applyAlignment="1" applyProtection="1">
      <alignment horizontal="center" vertical="center"/>
      <protection locked="0"/>
    </xf>
    <xf numFmtId="180" fontId="59" fillId="5" borderId="1" xfId="3" applyNumberFormat="1" applyFont="1" applyFill="1" applyBorder="1" applyAlignment="1" applyProtection="1">
      <alignment horizontal="center" vertical="center" shrinkToFit="1"/>
      <protection locked="0"/>
    </xf>
    <xf numFmtId="180" fontId="59" fillId="5" borderId="1" xfId="3" applyNumberFormat="1" applyFont="1" applyFill="1" applyBorder="1" applyAlignment="1" applyProtection="1">
      <alignment vertical="center" shrinkToFit="1"/>
      <protection locked="0"/>
    </xf>
    <xf numFmtId="0" fontId="12" fillId="0" borderId="0" xfId="1" applyFont="1" applyAlignment="1">
      <alignment vertical="center" shrinkToFit="1"/>
    </xf>
    <xf numFmtId="180" fontId="57" fillId="7" borderId="1" xfId="3" applyNumberFormat="1" applyFont="1" applyFill="1" applyBorder="1" applyAlignment="1">
      <alignment horizontal="center" vertical="center" shrinkToFit="1"/>
    </xf>
    <xf numFmtId="0" fontId="12" fillId="0" borderId="19" xfId="1" applyFont="1" applyBorder="1" applyAlignment="1">
      <alignment horizontal="center" vertical="center" textRotation="255" shrinkToFit="1"/>
    </xf>
    <xf numFmtId="0" fontId="12" fillId="0" borderId="0" xfId="3" applyFont="1" applyBorder="1" applyAlignment="1">
      <alignment horizontal="center" vertical="center" shrinkToFit="1"/>
    </xf>
    <xf numFmtId="0" fontId="34" fillId="0" borderId="0" xfId="3" applyFont="1" applyBorder="1" applyAlignment="1">
      <alignment horizontal="center" vertical="center" shrinkToFit="1"/>
    </xf>
    <xf numFmtId="180" fontId="59" fillId="0" borderId="0" xfId="3" applyNumberFormat="1" applyFont="1" applyBorder="1" applyAlignment="1" applyProtection="1">
      <alignment vertical="center"/>
      <protection locked="0"/>
    </xf>
    <xf numFmtId="180" fontId="59" fillId="0" borderId="0" xfId="3" applyNumberFormat="1" applyFont="1" applyBorder="1" applyAlignment="1">
      <alignment horizontal="center" vertical="center" shrinkToFit="1"/>
    </xf>
    <xf numFmtId="0" fontId="14" fillId="0" borderId="0" xfId="3" applyFont="1" applyFill="1" applyBorder="1" applyAlignment="1">
      <alignment horizontal="center" vertical="center"/>
    </xf>
    <xf numFmtId="180" fontId="12" fillId="0" borderId="20" xfId="3" applyNumberFormat="1" applyFont="1" applyFill="1" applyBorder="1" applyAlignment="1">
      <alignment horizontal="center" vertical="center"/>
    </xf>
    <xf numFmtId="0" fontId="24" fillId="0" borderId="20" xfId="1" applyFont="1" applyBorder="1" applyAlignment="1">
      <alignment horizontal="left" vertical="center"/>
    </xf>
    <xf numFmtId="0" fontId="12" fillId="0" borderId="0" xfId="3" applyFont="1" applyFill="1" applyBorder="1" applyAlignment="1">
      <alignment horizontal="right" vertical="center"/>
    </xf>
    <xf numFmtId="0" fontId="9" fillId="0" borderId="0" xfId="2" applyNumberFormat="1" applyFill="1" applyBorder="1" applyAlignment="1">
      <alignment horizontal="right" vertical="center"/>
    </xf>
    <xf numFmtId="180" fontId="59" fillId="0" borderId="0" xfId="3" applyNumberFormat="1" applyFont="1" applyFill="1" applyBorder="1" applyAlignment="1" applyProtection="1">
      <alignment horizontal="right" vertical="center" shrinkToFit="1"/>
      <protection locked="0"/>
    </xf>
    <xf numFmtId="180" fontId="57" fillId="0" borderId="0" xfId="3" applyNumberFormat="1" applyFont="1" applyFill="1" applyBorder="1" applyAlignment="1">
      <alignment horizontal="right" vertical="center" shrinkToFit="1"/>
    </xf>
    <xf numFmtId="0" fontId="12" fillId="0" borderId="19" xfId="3" applyFont="1" applyFill="1" applyBorder="1" applyAlignment="1">
      <alignment horizontal="right" vertical="center"/>
    </xf>
    <xf numFmtId="0" fontId="24" fillId="0" borderId="0" xfId="1" applyFont="1" applyBorder="1" applyAlignment="1">
      <alignment horizontal="left" vertical="center"/>
    </xf>
    <xf numFmtId="0" fontId="12" fillId="0" borderId="0" xfId="1" applyFont="1" applyFill="1" applyBorder="1" applyAlignment="1">
      <alignment horizontal="right" vertical="center"/>
    </xf>
    <xf numFmtId="180" fontId="12" fillId="0" borderId="0" xfId="3" applyNumberFormat="1" applyFont="1" applyFill="1" applyBorder="1" applyAlignment="1">
      <alignment horizontal="center" vertical="center"/>
    </xf>
    <xf numFmtId="180" fontId="12" fillId="0" borderId="0" xfId="3" applyNumberFormat="1" applyFont="1" applyFill="1" applyBorder="1" applyAlignment="1">
      <alignment horizontal="center" vertical="center" shrinkToFit="1"/>
    </xf>
    <xf numFmtId="180" fontId="14" fillId="0" borderId="0" xfId="3" applyNumberFormat="1" applyFont="1" applyFill="1" applyBorder="1" applyAlignment="1">
      <alignment horizontal="right" vertical="center"/>
    </xf>
    <xf numFmtId="0" fontId="3" fillId="0" borderId="0" xfId="1" applyFont="1" applyFill="1" applyBorder="1" applyAlignment="1">
      <alignment horizontal="right" vertical="center"/>
    </xf>
    <xf numFmtId="180" fontId="34" fillId="0" borderId="0" xfId="3" applyNumberFormat="1" applyFont="1" applyFill="1" applyBorder="1" applyAlignment="1">
      <alignment horizontal="center" vertical="center"/>
    </xf>
    <xf numFmtId="0" fontId="38" fillId="0" borderId="0" xfId="1" applyFont="1" applyBorder="1" applyAlignment="1">
      <alignment vertical="center"/>
    </xf>
    <xf numFmtId="0" fontId="38" fillId="0" borderId="0" xfId="1" applyFont="1" applyBorder="1" applyAlignment="1">
      <alignment vertical="center" shrinkToFit="1"/>
    </xf>
    <xf numFmtId="0" fontId="35" fillId="0" borderId="0" xfId="3" applyFont="1" applyFill="1" applyBorder="1" applyAlignment="1">
      <alignment horizontal="right" vertical="center"/>
    </xf>
    <xf numFmtId="0" fontId="35" fillId="0" borderId="0" xfId="1" applyFont="1" applyFill="1" applyBorder="1" applyAlignment="1">
      <alignment horizontal="right" vertical="center"/>
    </xf>
    <xf numFmtId="0" fontId="12" fillId="0" borderId="39" xfId="3" applyFont="1" applyFill="1" applyBorder="1" applyAlignment="1">
      <alignment horizontal="right" vertical="center"/>
    </xf>
    <xf numFmtId="0" fontId="12" fillId="0" borderId="40" xfId="1" applyFont="1" applyBorder="1" applyAlignment="1">
      <alignment vertical="center"/>
    </xf>
    <xf numFmtId="0" fontId="12" fillId="0" borderId="40" xfId="1" applyFont="1" applyBorder="1" applyAlignment="1">
      <alignment vertical="center" shrinkToFit="1"/>
    </xf>
    <xf numFmtId="0" fontId="5" fillId="0" borderId="40" xfId="1" applyBorder="1" applyAlignment="1">
      <alignment vertical="center"/>
    </xf>
    <xf numFmtId="0" fontId="12" fillId="0" borderId="41" xfId="1" applyFont="1" applyBorder="1" applyAlignment="1">
      <alignment vertical="center"/>
    </xf>
    <xf numFmtId="0" fontId="12" fillId="0" borderId="0" xfId="3" applyFont="1" applyBorder="1" applyAlignment="1">
      <alignment vertical="center" shrinkToFit="1"/>
    </xf>
    <xf numFmtId="0" fontId="12" fillId="0" borderId="0" xfId="3" applyFont="1" applyAlignment="1">
      <alignment vertical="center" shrinkToFit="1"/>
    </xf>
    <xf numFmtId="180" fontId="12" fillId="0" borderId="0" xfId="3" applyNumberFormat="1" applyFont="1" applyBorder="1" applyAlignment="1">
      <alignment horizontal="center" vertical="center"/>
    </xf>
    <xf numFmtId="0" fontId="12" fillId="5" borderId="1" xfId="3" applyFont="1" applyFill="1" applyBorder="1" applyAlignment="1" applyProtection="1">
      <alignment horizontal="right" vertical="center"/>
      <protection locked="0"/>
    </xf>
    <xf numFmtId="0" fontId="12" fillId="5" borderId="1" xfId="1" applyFont="1" applyFill="1" applyBorder="1" applyAlignment="1" applyProtection="1">
      <alignment horizontal="right" vertical="center"/>
      <protection locked="0"/>
    </xf>
    <xf numFmtId="0" fontId="40" fillId="0" borderId="31" xfId="1" applyFont="1" applyBorder="1" applyAlignment="1" applyProtection="1">
      <alignment vertical="center" wrapText="1"/>
      <protection locked="0"/>
    </xf>
    <xf numFmtId="0" fontId="9" fillId="3" borderId="32" xfId="2" applyNumberFormat="1" applyBorder="1" applyAlignment="1">
      <alignment vertical="center"/>
    </xf>
    <xf numFmtId="0" fontId="9" fillId="3" borderId="33" xfId="2" applyNumberFormat="1" applyBorder="1" applyAlignment="1">
      <alignment vertical="center"/>
    </xf>
    <xf numFmtId="0" fontId="9" fillId="3" borderId="34" xfId="2" applyNumberFormat="1" applyBorder="1" applyAlignment="1">
      <alignment vertical="center"/>
    </xf>
    <xf numFmtId="0" fontId="9" fillId="3" borderId="0" xfId="2" applyNumberFormat="1" applyBorder="1" applyAlignment="1">
      <alignment vertical="center"/>
    </xf>
    <xf numFmtId="0" fontId="9" fillId="3" borderId="35" xfId="2" applyNumberFormat="1" applyBorder="1" applyAlignment="1">
      <alignment vertical="center"/>
    </xf>
    <xf numFmtId="0" fontId="9" fillId="3" borderId="36" xfId="2" applyNumberFormat="1" applyBorder="1" applyAlignment="1">
      <alignment vertical="center"/>
    </xf>
    <xf numFmtId="0" fontId="9" fillId="3" borderId="37" xfId="2" applyNumberFormat="1" applyBorder="1" applyAlignment="1">
      <alignment vertical="center"/>
    </xf>
    <xf numFmtId="0" fontId="9" fillId="3" borderId="38" xfId="2" applyNumberFormat="1" applyBorder="1" applyAlignment="1">
      <alignment vertical="center"/>
    </xf>
    <xf numFmtId="0" fontId="41" fillId="3" borderId="0" xfId="2" applyNumberFormat="1" applyFont="1" applyBorder="1" applyAlignment="1">
      <alignment vertical="center" wrapText="1"/>
    </xf>
    <xf numFmtId="0" fontId="9" fillId="3" borderId="46" xfId="2" applyNumberFormat="1" applyBorder="1" applyAlignment="1">
      <alignment vertical="center"/>
    </xf>
    <xf numFmtId="0" fontId="12" fillId="0" borderId="9" xfId="3" applyFont="1" applyBorder="1" applyAlignment="1" applyProtection="1">
      <alignment horizontal="center" vertical="center" textRotation="255" shrinkToFit="1"/>
      <protection locked="0"/>
    </xf>
    <xf numFmtId="0" fontId="9" fillId="3" borderId="10" xfId="2" applyNumberFormat="1" applyBorder="1" applyAlignment="1">
      <alignment horizontal="center" vertical="center" textRotation="255" shrinkToFit="1"/>
    </xf>
    <xf numFmtId="0" fontId="12" fillId="5" borderId="2" xfId="3" applyFont="1" applyFill="1" applyBorder="1" applyAlignment="1" applyProtection="1">
      <alignment horizontal="right" vertical="center"/>
      <protection locked="0"/>
    </xf>
    <xf numFmtId="0" fontId="9" fillId="3" borderId="3" xfId="2" applyNumberFormat="1" applyBorder="1" applyAlignment="1">
      <alignment horizontal="right" vertical="center"/>
    </xf>
    <xf numFmtId="0" fontId="9" fillId="3" borderId="4" xfId="2" applyNumberFormat="1" applyBorder="1" applyAlignment="1">
      <alignment horizontal="right" vertical="center"/>
    </xf>
    <xf numFmtId="0" fontId="14" fillId="6" borderId="2" xfId="3" applyFont="1" applyFill="1" applyBorder="1" applyAlignment="1" applyProtection="1">
      <alignment horizontal="center" vertical="center"/>
      <protection locked="0"/>
    </xf>
    <xf numFmtId="0" fontId="9" fillId="3" borderId="3" xfId="2" applyNumberFormat="1" applyBorder="1" applyAlignment="1">
      <alignment horizontal="center" vertical="center"/>
    </xf>
    <xf numFmtId="0" fontId="9" fillId="3" borderId="4" xfId="2" applyNumberFormat="1" applyBorder="1" applyAlignment="1">
      <alignment horizontal="center" vertical="center"/>
    </xf>
    <xf numFmtId="0" fontId="9" fillId="3" borderId="8" xfId="2" applyNumberFormat="1" applyBorder="1" applyAlignment="1">
      <alignment horizontal="center" vertical="center" textRotation="255" shrinkToFit="1"/>
    </xf>
    <xf numFmtId="0" fontId="9" fillId="3" borderId="10" xfId="2" applyNumberFormat="1" applyBorder="1" applyAlignment="1">
      <alignment vertical="center"/>
    </xf>
    <xf numFmtId="0" fontId="12" fillId="0" borderId="1" xfId="3" applyFont="1" applyBorder="1" applyAlignment="1" applyProtection="1">
      <alignment horizontal="center" vertical="center" textRotation="255" shrinkToFit="1"/>
      <protection locked="0"/>
    </xf>
    <xf numFmtId="0" fontId="12" fillId="0" borderId="1" xfId="1" applyFont="1" applyBorder="1" applyAlignment="1" applyProtection="1">
      <alignment horizontal="center" vertical="center" textRotation="255" shrinkToFit="1"/>
      <protection locked="0"/>
    </xf>
    <xf numFmtId="0" fontId="12" fillId="0" borderId="8" xfId="3" applyFont="1" applyBorder="1" applyAlignment="1" applyProtection="1">
      <alignment horizontal="center" vertical="center" textRotation="255" shrinkToFit="1"/>
      <protection locked="0"/>
    </xf>
    <xf numFmtId="0" fontId="12" fillId="0" borderId="10" xfId="3" applyFont="1" applyBorder="1" applyAlignment="1" applyProtection="1">
      <alignment horizontal="center" vertical="center" textRotation="255" shrinkToFit="1"/>
      <protection locked="0"/>
    </xf>
    <xf numFmtId="0" fontId="9" fillId="3" borderId="8" xfId="2" applyNumberFormat="1" applyBorder="1" applyAlignment="1">
      <alignment vertical="center"/>
    </xf>
    <xf numFmtId="0" fontId="12" fillId="5" borderId="3" xfId="3" applyFont="1" applyFill="1" applyBorder="1" applyAlignment="1" applyProtection="1">
      <alignment horizontal="right" vertical="center"/>
      <protection locked="0"/>
    </xf>
    <xf numFmtId="0" fontId="12" fillId="5" borderId="4" xfId="3" applyFont="1" applyFill="1" applyBorder="1" applyAlignment="1" applyProtection="1">
      <alignment horizontal="right" vertical="center"/>
      <protection locked="0"/>
    </xf>
    <xf numFmtId="0" fontId="12" fillId="5" borderId="9" xfId="3" applyFont="1" applyFill="1" applyBorder="1" applyAlignment="1" applyProtection="1">
      <alignment horizontal="right" vertical="center"/>
      <protection locked="0"/>
    </xf>
    <xf numFmtId="0" fontId="12" fillId="5" borderId="9" xfId="1" applyFont="1" applyFill="1" applyBorder="1" applyAlignment="1" applyProtection="1">
      <alignment horizontal="right" vertical="center"/>
      <protection locked="0"/>
    </xf>
    <xf numFmtId="0" fontId="12" fillId="0" borderId="9" xfId="3" applyFont="1" applyBorder="1" applyAlignment="1" applyProtection="1">
      <alignment horizontal="center" vertical="center" textRotation="255"/>
      <protection locked="0"/>
    </xf>
    <xf numFmtId="0" fontId="12" fillId="0" borderId="8" xfId="1" applyFont="1" applyBorder="1" applyAlignment="1" applyProtection="1">
      <alignment horizontal="center" vertical="center" textRotation="255"/>
      <protection locked="0"/>
    </xf>
    <xf numFmtId="0" fontId="9" fillId="3" borderId="8" xfId="2" applyNumberFormat="1" applyBorder="1" applyAlignment="1">
      <alignment horizontal="center" vertical="center" textRotation="255"/>
    </xf>
    <xf numFmtId="0" fontId="9" fillId="3" borderId="10" xfId="2" applyNumberFormat="1" applyBorder="1" applyAlignment="1">
      <alignment horizontal="center" vertical="center" textRotation="255"/>
    </xf>
    <xf numFmtId="0" fontId="9" fillId="3" borderId="10" xfId="2" applyNumberFormat="1" applyFont="1" applyBorder="1" applyAlignment="1">
      <alignment horizontal="center" vertical="center" textRotation="255" shrinkToFit="1"/>
    </xf>
    <xf numFmtId="0" fontId="25" fillId="0" borderId="0" xfId="3" applyFont="1" applyFill="1" applyBorder="1" applyAlignment="1" applyProtection="1">
      <alignment horizontal="left" vertical="center" shrinkToFit="1"/>
      <protection locked="0"/>
    </xf>
    <xf numFmtId="0" fontId="28" fillId="3" borderId="0" xfId="2" applyNumberFormat="1" applyFont="1" applyBorder="1" applyAlignment="1" applyProtection="1">
      <alignment horizontal="left" vertical="center" shrinkToFit="1"/>
      <protection locked="0"/>
    </xf>
    <xf numFmtId="0" fontId="28" fillId="3" borderId="0" xfId="2" applyNumberFormat="1" applyFont="1" applyBorder="1" applyAlignment="1">
      <alignment horizontal="left" vertical="center"/>
    </xf>
    <xf numFmtId="0" fontId="29" fillId="3" borderId="0" xfId="2" applyNumberFormat="1" applyFont="1" applyBorder="1" applyAlignment="1">
      <alignment vertical="center"/>
    </xf>
    <xf numFmtId="0" fontId="32" fillId="4" borderId="1" xfId="3" applyFont="1" applyFill="1" applyBorder="1" applyAlignment="1" applyProtection="1">
      <alignment horizontal="center" vertical="center" shrinkToFit="1"/>
      <protection locked="0"/>
    </xf>
    <xf numFmtId="0" fontId="32" fillId="4" borderId="1" xfId="1" applyFont="1" applyFill="1" applyBorder="1" applyAlignment="1" applyProtection="1">
      <alignment horizontal="center" vertical="center" shrinkToFit="1"/>
      <protection locked="0"/>
    </xf>
    <xf numFmtId="0" fontId="33" fillId="4" borderId="1" xfId="1" applyFont="1" applyFill="1" applyBorder="1" applyAlignment="1" applyProtection="1">
      <alignment vertical="center"/>
      <protection locked="0"/>
    </xf>
    <xf numFmtId="0" fontId="32" fillId="4" borderId="1" xfId="3" applyFont="1" applyFill="1" applyBorder="1" applyAlignment="1" applyProtection="1">
      <alignment horizontal="center" vertical="center"/>
      <protection locked="0"/>
    </xf>
    <xf numFmtId="0" fontId="32" fillId="4" borderId="5" xfId="3" applyFont="1" applyFill="1" applyBorder="1" applyAlignment="1" applyProtection="1">
      <alignment horizontal="center" vertical="center" shrinkToFit="1"/>
      <protection locked="0"/>
    </xf>
    <xf numFmtId="0" fontId="32" fillId="4" borderId="6" xfId="3" applyFont="1" applyFill="1" applyBorder="1" applyAlignment="1" applyProtection="1">
      <alignment horizontal="center" vertical="center" shrinkToFit="1"/>
      <protection locked="0"/>
    </xf>
    <xf numFmtId="0" fontId="32" fillId="4" borderId="7" xfId="3" applyFont="1" applyFill="1" applyBorder="1" applyAlignment="1" applyProtection="1">
      <alignment horizontal="center" vertical="center" shrinkToFit="1"/>
      <protection locked="0"/>
    </xf>
    <xf numFmtId="0" fontId="32" fillId="4" borderId="25" xfId="3" applyFont="1" applyFill="1" applyBorder="1" applyAlignment="1" applyProtection="1">
      <alignment horizontal="center" vertical="center" shrinkToFit="1"/>
      <protection locked="0"/>
    </xf>
    <xf numFmtId="0" fontId="32" fillId="4" borderId="11" xfId="3" applyFont="1" applyFill="1" applyBorder="1" applyAlignment="1" applyProtection="1">
      <alignment horizontal="center" vertical="center" shrinkToFit="1"/>
      <protection locked="0"/>
    </xf>
    <xf numFmtId="0" fontId="32" fillId="4" borderId="26" xfId="3" applyFont="1" applyFill="1" applyBorder="1" applyAlignment="1" applyProtection="1">
      <alignment horizontal="center" vertical="center" shrinkToFit="1"/>
      <protection locked="0"/>
    </xf>
    <xf numFmtId="0" fontId="32" fillId="4" borderId="9" xfId="3" applyFont="1" applyFill="1" applyBorder="1" applyAlignment="1" applyProtection="1">
      <alignment horizontal="center" vertical="center"/>
      <protection locked="0"/>
    </xf>
    <xf numFmtId="0" fontId="32" fillId="4" borderId="10" xfId="3" applyFont="1" applyFill="1" applyBorder="1" applyAlignment="1" applyProtection="1">
      <alignment horizontal="center" vertical="center"/>
      <protection locked="0"/>
    </xf>
    <xf numFmtId="0" fontId="25" fillId="0" borderId="6" xfId="1" applyFont="1" applyBorder="1" applyAlignment="1">
      <alignment vertical="center"/>
    </xf>
    <xf numFmtId="0" fontId="25" fillId="0" borderId="7" xfId="1" applyFont="1" applyBorder="1" applyAlignment="1">
      <alignment vertical="center"/>
    </xf>
    <xf numFmtId="0" fontId="14" fillId="0" borderId="1" xfId="3" applyFont="1" applyFill="1" applyBorder="1" applyAlignment="1" applyProtection="1">
      <alignment horizontal="center" vertical="center" shrinkToFit="1"/>
      <protection locked="0"/>
    </xf>
    <xf numFmtId="0" fontId="15" fillId="0" borderId="1" xfId="1" applyFont="1" applyFill="1" applyBorder="1" applyAlignment="1" applyProtection="1">
      <alignment horizontal="center" vertical="center" shrinkToFit="1"/>
      <protection locked="0"/>
    </xf>
    <xf numFmtId="0" fontId="14" fillId="0" borderId="2" xfId="3" applyFont="1" applyFill="1" applyBorder="1" applyAlignment="1" applyProtection="1">
      <alignment horizontal="center" vertical="center"/>
      <protection locked="0"/>
    </xf>
    <xf numFmtId="0" fontId="20" fillId="0" borderId="4" xfId="1" applyFont="1" applyFill="1" applyBorder="1" applyAlignment="1" applyProtection="1">
      <alignment horizontal="center" vertical="center"/>
      <protection locked="0"/>
    </xf>
    <xf numFmtId="0" fontId="16" fillId="0" borderId="1" xfId="3" applyFont="1" applyBorder="1" applyAlignment="1" applyProtection="1">
      <alignment vertical="center" shrinkToFit="1"/>
      <protection locked="0"/>
    </xf>
    <xf numFmtId="0" fontId="17" fillId="0" borderId="1" xfId="1" applyFont="1" applyBorder="1" applyAlignment="1" applyProtection="1">
      <alignment vertical="center" shrinkToFit="1"/>
      <protection locked="0"/>
    </xf>
    <xf numFmtId="0" fontId="14" fillId="0" borderId="2" xfId="3" applyFont="1" applyFill="1" applyBorder="1" applyAlignment="1" applyProtection="1">
      <alignment horizontal="center" vertical="center" shrinkToFit="1"/>
      <protection locked="0"/>
    </xf>
    <xf numFmtId="0" fontId="15" fillId="0" borderId="3" xfId="1" applyFont="1" applyFill="1" applyBorder="1" applyAlignment="1" applyProtection="1">
      <alignment horizontal="center" vertical="center" shrinkToFit="1"/>
      <protection locked="0"/>
    </xf>
    <xf numFmtId="0" fontId="16" fillId="0" borderId="1" xfId="1" applyFont="1" applyBorder="1" applyAlignment="1" applyProtection="1">
      <alignment horizontal="center" vertical="center"/>
      <protection locked="0"/>
    </xf>
    <xf numFmtId="0" fontId="17" fillId="0" borderId="1" xfId="1" applyFont="1" applyBorder="1" applyAlignment="1" applyProtection="1">
      <alignment horizontal="center" vertical="center"/>
      <protection locked="0"/>
    </xf>
    <xf numFmtId="0" fontId="14" fillId="0" borderId="1" xfId="3" applyFont="1" applyFill="1" applyBorder="1" applyAlignment="1" applyProtection="1">
      <alignment horizontal="center" vertical="center"/>
      <protection locked="0"/>
    </xf>
    <xf numFmtId="0" fontId="15" fillId="0" borderId="1" xfId="1" applyFont="1" applyFill="1" applyBorder="1" applyAlignment="1" applyProtection="1">
      <alignment horizontal="center" vertical="center"/>
      <protection locked="0"/>
    </xf>
    <xf numFmtId="0" fontId="21" fillId="0" borderId="2" xfId="3" applyFont="1" applyFill="1" applyBorder="1" applyAlignment="1" applyProtection="1">
      <alignment horizontal="center" vertical="center" wrapText="1"/>
      <protection locked="0"/>
    </xf>
    <xf numFmtId="0" fontId="22" fillId="0" borderId="3" xfId="1" applyFont="1" applyFill="1" applyBorder="1" applyAlignment="1" applyProtection="1">
      <alignment horizontal="center" vertical="center"/>
      <protection locked="0"/>
    </xf>
    <xf numFmtId="0" fontId="12" fillId="0" borderId="1" xfId="3" applyFont="1" applyBorder="1" applyAlignment="1" applyProtection="1">
      <alignment horizontal="center" vertical="center"/>
      <protection locked="0"/>
    </xf>
    <xf numFmtId="0" fontId="5" fillId="0" borderId="1" xfId="1" applyBorder="1" applyAlignment="1" applyProtection="1">
      <alignment horizontal="center" vertical="center"/>
      <protection locked="0"/>
    </xf>
    <xf numFmtId="0" fontId="15" fillId="0" borderId="4" xfId="1" applyFont="1" applyFill="1" applyBorder="1" applyAlignment="1" applyProtection="1">
      <alignment horizontal="center" vertical="center" shrinkToFit="1"/>
      <protection locked="0"/>
    </xf>
    <xf numFmtId="6" fontId="16" fillId="0" borderId="1" xfId="4" applyFont="1" applyBorder="1" applyAlignment="1" applyProtection="1">
      <alignment horizontal="center" vertical="center" shrinkToFit="1"/>
      <protection locked="0"/>
    </xf>
    <xf numFmtId="0" fontId="17" fillId="0" borderId="1" xfId="1" applyFont="1" applyBorder="1" applyAlignment="1" applyProtection="1">
      <alignment horizontal="center" vertical="center" shrinkToFit="1"/>
      <protection locked="0"/>
    </xf>
    <xf numFmtId="0" fontId="15" fillId="0" borderId="4" xfId="1" applyFont="1" applyFill="1" applyBorder="1" applyAlignment="1" applyProtection="1">
      <alignment horizontal="center" vertical="center"/>
      <protection locked="0"/>
    </xf>
    <xf numFmtId="179" fontId="19" fillId="0" borderId="1" xfId="1" applyNumberFormat="1" applyFont="1" applyBorder="1" applyAlignment="1" applyProtection="1">
      <alignment horizontal="center" vertical="center"/>
      <protection locked="0"/>
    </xf>
    <xf numFmtId="6" fontId="18" fillId="0" borderId="1" xfId="4" applyFont="1" applyBorder="1" applyAlignment="1" applyProtection="1">
      <alignment horizontal="center" vertical="center" shrinkToFit="1"/>
      <protection locked="0"/>
    </xf>
    <xf numFmtId="178" fontId="16" fillId="0" borderId="1" xfId="1" applyNumberFormat="1" applyFont="1" applyBorder="1" applyAlignment="1" applyProtection="1">
      <alignment horizontal="center" vertical="center"/>
      <protection locked="0"/>
    </xf>
    <xf numFmtId="0" fontId="12" fillId="0" borderId="47" xfId="3" applyFont="1" applyBorder="1" applyAlignment="1" applyProtection="1">
      <alignment horizontal="center" vertical="top"/>
      <protection locked="0"/>
    </xf>
    <xf numFmtId="0" fontId="9" fillId="3" borderId="48" xfId="2" applyNumberFormat="1" applyBorder="1" applyAlignment="1" applyProtection="1">
      <protection locked="0"/>
    </xf>
    <xf numFmtId="179" fontId="16" fillId="0" borderId="1" xfId="1" applyNumberFormat="1" applyFont="1" applyBorder="1" applyAlignment="1" applyProtection="1">
      <alignment horizontal="center" vertical="center" shrinkToFit="1"/>
      <protection locked="0"/>
    </xf>
    <xf numFmtId="176" fontId="16" fillId="0" borderId="1" xfId="1" applyNumberFormat="1" applyFont="1" applyBorder="1" applyAlignment="1" applyProtection="1">
      <alignment horizontal="center" vertical="center"/>
      <protection locked="0"/>
    </xf>
    <xf numFmtId="0" fontId="18" fillId="0" borderId="1" xfId="1" applyFont="1" applyBorder="1" applyAlignment="1" applyProtection="1">
      <alignment horizontal="center" vertical="center" shrinkToFit="1"/>
      <protection locked="0"/>
    </xf>
    <xf numFmtId="0" fontId="7" fillId="2" borderId="6" xfId="1" applyFont="1" applyFill="1" applyBorder="1" applyAlignment="1">
      <alignment horizontal="center"/>
    </xf>
    <xf numFmtId="0" fontId="46" fillId="3" borderId="6" xfId="2" applyNumberFormat="1" applyFont="1" applyBorder="1" applyAlignment="1">
      <alignment horizontal="center"/>
    </xf>
    <xf numFmtId="0" fontId="9" fillId="3" borderId="42" xfId="2" applyNumberFormat="1" applyBorder="1" applyAlignment="1">
      <alignment horizontal="center"/>
    </xf>
    <xf numFmtId="0" fontId="47" fillId="0" borderId="43" xfId="3" applyFont="1" applyFill="1" applyBorder="1" applyAlignment="1">
      <alignment horizontal="center" vertical="center" shrinkToFit="1"/>
    </xf>
    <xf numFmtId="0" fontId="9" fillId="3" borderId="44" xfId="2" applyNumberFormat="1" applyBorder="1" applyAlignment="1">
      <alignment horizontal="center" shrinkToFit="1"/>
    </xf>
    <xf numFmtId="0" fontId="9" fillId="3" borderId="45" xfId="2" applyNumberFormat="1" applyBorder="1" applyAlignment="1">
      <alignment horizontal="center" shrinkToFit="1"/>
    </xf>
    <xf numFmtId="0" fontId="12" fillId="0" borderId="12" xfId="3" applyFont="1" applyBorder="1" applyAlignment="1" applyProtection="1">
      <alignment horizontal="right" vertical="center"/>
      <protection locked="0"/>
    </xf>
    <xf numFmtId="0" fontId="5" fillId="0" borderId="0" xfId="1" applyBorder="1" applyAlignment="1" applyProtection="1">
      <alignment horizontal="right" vertical="center"/>
      <protection locked="0"/>
    </xf>
    <xf numFmtId="177" fontId="3" fillId="0" borderId="0" xfId="3" applyNumberFormat="1" applyFont="1" applyBorder="1" applyAlignment="1" applyProtection="1">
      <alignment horizontal="left" vertical="center"/>
      <protection locked="0"/>
    </xf>
    <xf numFmtId="0" fontId="13" fillId="0" borderId="0" xfId="1" applyFont="1" applyBorder="1" applyAlignment="1" applyProtection="1">
      <alignment horizontal="center" vertical="center"/>
      <protection locked="0"/>
    </xf>
    <xf numFmtId="0" fontId="60" fillId="3" borderId="31" xfId="2" applyNumberFormat="1" applyFont="1" applyBorder="1" applyAlignment="1">
      <alignment vertical="center" wrapText="1"/>
    </xf>
    <xf numFmtId="0" fontId="60" fillId="3" borderId="32" xfId="2" applyNumberFormat="1" applyFont="1" applyBorder="1" applyAlignment="1">
      <alignment vertical="center"/>
    </xf>
    <xf numFmtId="0" fontId="60" fillId="3" borderId="33" xfId="2" applyNumberFormat="1" applyFont="1" applyBorder="1" applyAlignment="1">
      <alignment vertical="center"/>
    </xf>
    <xf numFmtId="0" fontId="60" fillId="3" borderId="34" xfId="2" applyNumberFormat="1" applyFont="1" applyBorder="1" applyAlignment="1">
      <alignment vertical="center"/>
    </xf>
    <xf numFmtId="0" fontId="60" fillId="3" borderId="0" xfId="2" applyNumberFormat="1" applyFont="1" applyBorder="1" applyAlignment="1">
      <alignment vertical="center"/>
    </xf>
    <xf numFmtId="0" fontId="60" fillId="3" borderId="35" xfId="2" applyNumberFormat="1" applyFont="1" applyBorder="1" applyAlignment="1">
      <alignment vertical="center"/>
    </xf>
    <xf numFmtId="0" fontId="60" fillId="3" borderId="36" xfId="2" applyNumberFormat="1" applyFont="1" applyBorder="1" applyAlignment="1">
      <alignment vertical="center"/>
    </xf>
    <xf numFmtId="0" fontId="60" fillId="3" borderId="37" xfId="2" applyNumberFormat="1" applyFont="1" applyBorder="1" applyAlignment="1">
      <alignment vertical="center"/>
    </xf>
    <xf numFmtId="0" fontId="60" fillId="3" borderId="38" xfId="2" applyNumberFormat="1" applyFont="1" applyBorder="1" applyAlignment="1">
      <alignment vertical="center"/>
    </xf>
    <xf numFmtId="0" fontId="63" fillId="3" borderId="0" xfId="2" applyNumberFormat="1" applyFont="1" applyBorder="1" applyAlignment="1">
      <alignment vertical="center" wrapText="1"/>
    </xf>
    <xf numFmtId="0" fontId="65" fillId="3" borderId="0" xfId="2" applyNumberFormat="1" applyFont="1" applyBorder="1" applyAlignment="1">
      <alignment vertical="center"/>
    </xf>
    <xf numFmtId="0" fontId="65" fillId="3" borderId="20" xfId="2" applyNumberFormat="1" applyFont="1" applyBorder="1" applyAlignment="1">
      <alignment vertical="center"/>
    </xf>
    <xf numFmtId="0" fontId="12" fillId="0" borderId="9" xfId="3" applyFont="1" applyBorder="1" applyAlignment="1">
      <alignment horizontal="center" vertical="center" textRotation="255" shrinkToFit="1"/>
    </xf>
    <xf numFmtId="0" fontId="12" fillId="5" borderId="2" xfId="3" applyFont="1" applyFill="1" applyBorder="1" applyAlignment="1">
      <alignment horizontal="right" vertical="center"/>
    </xf>
    <xf numFmtId="0" fontId="12" fillId="5" borderId="24" xfId="3" applyFont="1" applyFill="1" applyBorder="1" applyAlignment="1">
      <alignment horizontal="right" vertical="center"/>
    </xf>
    <xf numFmtId="0" fontId="12" fillId="5" borderId="1" xfId="1" applyFont="1" applyFill="1" applyBorder="1" applyAlignment="1">
      <alignment horizontal="right" vertical="center"/>
    </xf>
    <xf numFmtId="0" fontId="14" fillId="7" borderId="2" xfId="3" applyFont="1" applyFill="1" applyBorder="1" applyAlignment="1">
      <alignment horizontal="center" vertical="center"/>
    </xf>
    <xf numFmtId="0" fontId="12" fillId="0" borderId="28" xfId="3" applyFont="1" applyBorder="1" applyAlignment="1">
      <alignment horizontal="center" vertical="center" textRotation="255" shrinkToFit="1"/>
    </xf>
    <xf numFmtId="0" fontId="9" fillId="3" borderId="29" xfId="2" applyNumberFormat="1" applyBorder="1" applyAlignment="1">
      <alignment horizontal="center" vertical="center" textRotation="255" shrinkToFit="1"/>
    </xf>
    <xf numFmtId="0" fontId="9" fillId="3" borderId="30" xfId="2" applyNumberFormat="1" applyBorder="1" applyAlignment="1">
      <alignment horizontal="center" vertical="center" textRotation="255" shrinkToFit="1"/>
    </xf>
    <xf numFmtId="0" fontId="12" fillId="5" borderId="21" xfId="3" applyFont="1" applyFill="1" applyBorder="1" applyAlignment="1">
      <alignment horizontal="right" vertical="center"/>
    </xf>
    <xf numFmtId="0" fontId="9" fillId="3" borderId="30" xfId="2" applyNumberFormat="1" applyBorder="1" applyAlignment="1">
      <alignment vertical="center"/>
    </xf>
    <xf numFmtId="0" fontId="32" fillId="4" borderId="1" xfId="3" applyFont="1" applyFill="1" applyBorder="1" applyAlignment="1">
      <alignment horizontal="center" vertical="center"/>
    </xf>
    <xf numFmtId="0" fontId="33" fillId="4" borderId="1" xfId="1" applyFont="1" applyFill="1" applyBorder="1" applyAlignment="1">
      <alignment vertical="center"/>
    </xf>
    <xf numFmtId="0" fontId="12" fillId="0" borderId="24" xfId="3" applyFont="1" applyBorder="1" applyAlignment="1">
      <alignment horizontal="center" vertical="center" textRotation="255" shrinkToFit="1"/>
    </xf>
    <xf numFmtId="0" fontId="12" fillId="0" borderId="24" xfId="1" applyFont="1" applyBorder="1" applyAlignment="1">
      <alignment horizontal="center" vertical="center" textRotation="255" shrinkToFit="1"/>
    </xf>
    <xf numFmtId="0" fontId="12" fillId="0" borderId="8" xfId="3" applyFont="1" applyBorder="1" applyAlignment="1">
      <alignment horizontal="center" vertical="center" textRotation="255" shrinkToFit="1"/>
    </xf>
    <xf numFmtId="0" fontId="12" fillId="0" borderId="10" xfId="3" applyFont="1" applyBorder="1" applyAlignment="1">
      <alignment horizontal="center" vertical="center" textRotation="255" shrinkToFit="1"/>
    </xf>
    <xf numFmtId="0" fontId="9" fillId="3" borderId="3" xfId="2" applyNumberFormat="1" applyBorder="1"/>
    <xf numFmtId="0" fontId="9" fillId="3" borderId="4" xfId="2" applyNumberFormat="1" applyBorder="1"/>
    <xf numFmtId="0" fontId="12" fillId="5" borderId="1" xfId="3" applyFont="1" applyFill="1" applyBorder="1" applyAlignment="1">
      <alignment horizontal="right" vertical="center"/>
    </xf>
    <xf numFmtId="0" fontId="3" fillId="5" borderId="1" xfId="1" applyFont="1" applyFill="1" applyBorder="1" applyAlignment="1">
      <alignment horizontal="right" vertical="center"/>
    </xf>
    <xf numFmtId="0" fontId="9" fillId="3" borderId="3" xfId="2" applyNumberFormat="1" applyBorder="1" applyAlignment="1"/>
    <xf numFmtId="0" fontId="9" fillId="3" borderId="4" xfId="2" applyNumberFormat="1" applyBorder="1" applyAlignment="1"/>
    <xf numFmtId="0" fontId="32" fillId="4" borderId="24" xfId="3" applyFont="1" applyFill="1" applyBorder="1" applyAlignment="1">
      <alignment horizontal="center" vertical="center" shrinkToFit="1"/>
    </xf>
    <xf numFmtId="0" fontId="32" fillId="4" borderId="1" xfId="1" applyFont="1" applyFill="1" applyBorder="1" applyAlignment="1">
      <alignment horizontal="center" vertical="center" shrinkToFit="1"/>
    </xf>
    <xf numFmtId="0" fontId="33" fillId="4" borderId="24" xfId="1" applyFont="1" applyFill="1" applyBorder="1" applyAlignment="1">
      <alignment vertical="center"/>
    </xf>
    <xf numFmtId="0" fontId="32" fillId="4" borderId="5" xfId="3" applyFont="1" applyFill="1" applyBorder="1" applyAlignment="1">
      <alignment horizontal="center" vertical="center" shrinkToFit="1"/>
    </xf>
    <xf numFmtId="0" fontId="32" fillId="4" borderId="6" xfId="3" applyFont="1" applyFill="1" applyBorder="1" applyAlignment="1">
      <alignment horizontal="center" vertical="center" shrinkToFit="1"/>
    </xf>
    <xf numFmtId="0" fontId="32" fillId="4" borderId="7" xfId="3" applyFont="1" applyFill="1" applyBorder="1" applyAlignment="1">
      <alignment horizontal="center" vertical="center" shrinkToFit="1"/>
    </xf>
    <xf numFmtId="0" fontId="32" fillId="4" borderId="25" xfId="3" applyFont="1" applyFill="1" applyBorder="1" applyAlignment="1">
      <alignment horizontal="center" vertical="center" shrinkToFit="1"/>
    </xf>
    <xf numFmtId="0" fontId="32" fillId="4" borderId="11" xfId="3" applyFont="1" applyFill="1" applyBorder="1" applyAlignment="1">
      <alignment horizontal="center" vertical="center" shrinkToFit="1"/>
    </xf>
    <xf numFmtId="0" fontId="32" fillId="4" borderId="26" xfId="3" applyFont="1" applyFill="1" applyBorder="1" applyAlignment="1">
      <alignment horizontal="center" vertical="center" shrinkToFit="1"/>
    </xf>
    <xf numFmtId="0" fontId="32" fillId="4" borderId="9" xfId="3" applyFont="1" applyFill="1" applyBorder="1" applyAlignment="1">
      <alignment horizontal="center" vertical="center"/>
    </xf>
    <xf numFmtId="0" fontId="32" fillId="4" borderId="10" xfId="3" applyFont="1" applyFill="1" applyBorder="1" applyAlignment="1">
      <alignment horizontal="center" vertical="center"/>
    </xf>
    <xf numFmtId="0" fontId="32" fillId="4" borderId="1" xfId="3" applyFont="1" applyFill="1" applyBorder="1" applyAlignment="1">
      <alignment horizontal="center" vertical="center" shrinkToFit="1"/>
    </xf>
    <xf numFmtId="0" fontId="14" fillId="0" borderId="21" xfId="3" applyFont="1" applyFill="1" applyBorder="1" applyAlignment="1" applyProtection="1">
      <alignment horizontal="center" vertical="center"/>
      <protection locked="0"/>
    </xf>
    <xf numFmtId="0" fontId="20" fillId="0" borderId="4" xfId="1" applyFont="1" applyFill="1" applyBorder="1" applyAlignment="1">
      <alignment horizontal="center" vertical="center"/>
    </xf>
    <xf numFmtId="0" fontId="16" fillId="0" borderId="1" xfId="3" applyFont="1" applyBorder="1" applyAlignment="1">
      <alignment vertical="center"/>
    </xf>
    <xf numFmtId="0" fontId="17" fillId="0" borderId="1" xfId="1" applyFont="1" applyBorder="1" applyAlignment="1">
      <alignment vertical="center"/>
    </xf>
    <xf numFmtId="0" fontId="21" fillId="0" borderId="2" xfId="3" applyFont="1" applyFill="1" applyBorder="1" applyAlignment="1">
      <alignment horizontal="center" vertical="center" wrapText="1"/>
    </xf>
    <xf numFmtId="0" fontId="22" fillId="0" borderId="3" xfId="1" applyFont="1" applyFill="1" applyBorder="1" applyAlignment="1">
      <alignment horizontal="center" vertical="center"/>
    </xf>
    <xf numFmtId="0" fontId="35" fillId="0" borderId="1" xfId="3" applyFont="1" applyBorder="1" applyAlignment="1">
      <alignment horizontal="center" vertical="center"/>
    </xf>
    <xf numFmtId="0" fontId="38" fillId="0" borderId="1" xfId="1" applyFont="1" applyBorder="1" applyAlignment="1">
      <alignment horizontal="center" vertical="center"/>
    </xf>
    <xf numFmtId="0" fontId="14" fillId="0" borderId="2" xfId="3" applyFont="1" applyFill="1" applyBorder="1" applyAlignment="1">
      <alignment horizontal="center" vertical="center" shrinkToFit="1"/>
    </xf>
    <xf numFmtId="0" fontId="15" fillId="0" borderId="4" xfId="1" applyFont="1" applyFill="1" applyBorder="1" applyAlignment="1">
      <alignment horizontal="center" vertical="center" shrinkToFit="1"/>
    </xf>
    <xf numFmtId="0" fontId="12" fillId="0" borderId="22" xfId="3" applyFont="1" applyBorder="1" applyAlignment="1">
      <alignment horizontal="center" vertical="top"/>
    </xf>
    <xf numFmtId="0" fontId="5" fillId="0" borderId="51" xfId="1" applyBorder="1" applyAlignment="1">
      <alignment vertical="center"/>
    </xf>
    <xf numFmtId="0" fontId="5" fillId="0" borderId="23" xfId="1" applyBorder="1" applyAlignment="1">
      <alignment vertical="center"/>
    </xf>
    <xf numFmtId="0" fontId="15" fillId="0" borderId="4" xfId="1" applyFont="1" applyFill="1" applyBorder="1" applyAlignment="1">
      <alignment horizontal="center" vertical="center"/>
    </xf>
    <xf numFmtId="0" fontId="15" fillId="0" borderId="3" xfId="1" applyFont="1" applyFill="1" applyBorder="1" applyAlignment="1">
      <alignment horizontal="center" vertical="center" shrinkToFit="1"/>
    </xf>
    <xf numFmtId="179" fontId="57" fillId="0" borderId="1" xfId="1" applyNumberFormat="1" applyFont="1" applyBorder="1" applyAlignment="1">
      <alignment horizontal="center" vertical="center"/>
    </xf>
    <xf numFmtId="0" fontId="58" fillId="0" borderId="1" xfId="1" applyFont="1" applyBorder="1" applyAlignment="1">
      <alignment horizontal="center" vertical="center"/>
    </xf>
    <xf numFmtId="0" fontId="14" fillId="0" borderId="1" xfId="3" applyFont="1" applyFill="1" applyBorder="1" applyAlignment="1">
      <alignment horizontal="center" vertical="center"/>
    </xf>
    <xf numFmtId="0" fontId="15" fillId="0" borderId="1" xfId="1" applyFont="1" applyFill="1" applyBorder="1" applyAlignment="1">
      <alignment horizontal="center" vertical="center"/>
    </xf>
    <xf numFmtId="6" fontId="18" fillId="0" borderId="1" xfId="4" applyFont="1" applyBorder="1" applyAlignment="1">
      <alignment horizontal="center" vertical="center" shrinkToFit="1"/>
    </xf>
    <xf numFmtId="0" fontId="17" fillId="0" borderId="1" xfId="1" applyFont="1" applyBorder="1" applyAlignment="1">
      <alignment horizontal="center" vertical="center" shrinkToFit="1"/>
    </xf>
    <xf numFmtId="0" fontId="16" fillId="0" borderId="1" xfId="1" applyFont="1" applyBorder="1" applyAlignment="1">
      <alignment horizontal="center" vertical="center"/>
    </xf>
    <xf numFmtId="0" fontId="17" fillId="0" borderId="1" xfId="1" applyFont="1" applyBorder="1" applyAlignment="1">
      <alignment horizontal="center" vertical="center"/>
    </xf>
    <xf numFmtId="6" fontId="16" fillId="0" borderId="1" xfId="4" applyFont="1" applyBorder="1" applyAlignment="1">
      <alignment horizontal="center" vertical="center" shrinkToFit="1"/>
    </xf>
    <xf numFmtId="178" fontId="16" fillId="0" borderId="1" xfId="1" applyNumberFormat="1" applyFont="1" applyBorder="1" applyAlignment="1">
      <alignment horizontal="center" vertical="center"/>
    </xf>
    <xf numFmtId="179" fontId="16" fillId="0" borderId="1" xfId="1" applyNumberFormat="1" applyFont="1" applyBorder="1" applyAlignment="1">
      <alignment horizontal="center" vertical="center"/>
    </xf>
    <xf numFmtId="176" fontId="16" fillId="0" borderId="1" xfId="1" applyNumberFormat="1" applyFont="1" applyBorder="1" applyAlignment="1">
      <alignment horizontal="center" vertical="center"/>
    </xf>
    <xf numFmtId="0" fontId="16" fillId="0" borderId="2" xfId="3" applyFont="1" applyBorder="1" applyAlignment="1">
      <alignment vertical="center" shrinkToFit="1"/>
    </xf>
    <xf numFmtId="0" fontId="17" fillId="0" borderId="3" xfId="1" applyFont="1" applyBorder="1" applyAlignment="1">
      <alignment vertical="center" shrinkToFit="1"/>
    </xf>
    <xf numFmtId="0" fontId="17" fillId="0" borderId="4" xfId="1" applyFont="1" applyBorder="1" applyAlignment="1">
      <alignment vertical="center" shrinkToFit="1"/>
    </xf>
    <xf numFmtId="0" fontId="14" fillId="0" borderId="2" xfId="3" applyFont="1" applyFill="1" applyBorder="1" applyAlignment="1">
      <alignment horizontal="center" vertical="center"/>
    </xf>
    <xf numFmtId="0" fontId="18" fillId="0" borderId="1" xfId="1" applyFont="1" applyBorder="1" applyAlignment="1">
      <alignment horizontal="center" vertical="center"/>
    </xf>
    <xf numFmtId="0" fontId="53" fillId="2" borderId="13" xfId="1" applyFont="1" applyFill="1" applyBorder="1" applyAlignment="1">
      <alignment horizontal="center"/>
    </xf>
    <xf numFmtId="0" fontId="9" fillId="3" borderId="14" xfId="2" applyNumberFormat="1" applyBorder="1" applyAlignment="1"/>
    <xf numFmtId="0" fontId="9" fillId="3" borderId="15" xfId="2" applyNumberFormat="1" applyBorder="1" applyAlignment="1"/>
    <xf numFmtId="0" fontId="47" fillId="0" borderId="16" xfId="3" applyFont="1" applyFill="1" applyBorder="1" applyAlignment="1">
      <alignment horizontal="center" vertical="center" shrinkToFit="1"/>
    </xf>
    <xf numFmtId="0" fontId="9" fillId="3" borderId="17" xfId="2" applyNumberFormat="1" applyBorder="1" applyAlignment="1">
      <alignment horizontal="center" shrinkToFit="1"/>
    </xf>
    <xf numFmtId="0" fontId="9" fillId="3" borderId="18" xfId="2" applyNumberFormat="1" applyBorder="1" applyAlignment="1">
      <alignment horizontal="center" shrinkToFit="1"/>
    </xf>
    <xf numFmtId="0" fontId="12" fillId="0" borderId="19" xfId="3" applyFont="1" applyBorder="1" applyAlignment="1" applyProtection="1">
      <alignment horizontal="right" vertical="center"/>
      <protection locked="0"/>
    </xf>
    <xf numFmtId="0" fontId="5" fillId="0" borderId="0" xfId="1" applyBorder="1" applyAlignment="1">
      <alignment horizontal="right" vertical="center"/>
    </xf>
    <xf numFmtId="0" fontId="55" fillId="0" borderId="32" xfId="1" applyFont="1" applyBorder="1" applyAlignment="1" applyProtection="1">
      <alignment horizontal="center" vertical="center"/>
      <protection locked="0"/>
    </xf>
    <xf numFmtId="0" fontId="9" fillId="3" borderId="32" xfId="2" applyNumberFormat="1" applyFont="1" applyBorder="1" applyAlignment="1">
      <alignment vertical="center"/>
    </xf>
    <xf numFmtId="0" fontId="9" fillId="3" borderId="50" xfId="2" applyNumberFormat="1" applyFont="1" applyBorder="1" applyAlignment="1">
      <alignment vertical="center"/>
    </xf>
  </cellXfs>
  <cellStyles count="57">
    <cellStyle name="桁区切り 2" xfId="5" xr:uid="{00000000-0005-0000-0000-000000000000}"/>
    <cellStyle name="桁区切り 2 2" xfId="9" xr:uid="{00000000-0005-0000-0000-000001000000}"/>
    <cellStyle name="桁区切り 2 2 2" xfId="16" xr:uid="{00000000-0005-0000-0000-000002000000}"/>
    <cellStyle name="桁区切り 2 2 2 2" xfId="17" xr:uid="{00000000-0005-0000-0000-000003000000}"/>
    <cellStyle name="桁区切り 2 3" xfId="18" xr:uid="{00000000-0005-0000-0000-000004000000}"/>
    <cellStyle name="桁区切り 2 3 2" xfId="19" xr:uid="{00000000-0005-0000-0000-000005000000}"/>
    <cellStyle name="桁区切り 3" xfId="8" xr:uid="{00000000-0005-0000-0000-000006000000}"/>
    <cellStyle name="桁区切り 3 2" xfId="14" xr:uid="{00000000-0005-0000-0000-000007000000}"/>
    <cellStyle name="桁区切り 4" xfId="20" xr:uid="{00000000-0005-0000-0000-000008000000}"/>
    <cellStyle name="桁区切り 5" xfId="21" xr:uid="{00000000-0005-0000-0000-000009000000}"/>
    <cellStyle name="桁区切り 6" xfId="22" xr:uid="{00000000-0005-0000-0000-00000A000000}"/>
    <cellStyle name="桁区切り 6 2" xfId="23" xr:uid="{00000000-0005-0000-0000-00000B000000}"/>
    <cellStyle name="桁区切り 6 3" xfId="24" xr:uid="{00000000-0005-0000-0000-00000C000000}"/>
    <cellStyle name="桁区切り 6 4" xfId="25" xr:uid="{00000000-0005-0000-0000-00000D000000}"/>
    <cellStyle name="通貨 2" xfId="4" xr:uid="{00000000-0005-0000-0000-00000E000000}"/>
    <cellStyle name="標準" xfId="0" builtinId="0"/>
    <cellStyle name="標準 10" xfId="26" xr:uid="{00000000-0005-0000-0000-000010000000}"/>
    <cellStyle name="標準 10 2" xfId="27" xr:uid="{00000000-0005-0000-0000-000011000000}"/>
    <cellStyle name="標準 10 3" xfId="28" xr:uid="{00000000-0005-0000-0000-000012000000}"/>
    <cellStyle name="標準 11" xfId="10" xr:uid="{00000000-0005-0000-0000-000013000000}"/>
    <cellStyle name="標準 12" xfId="29" xr:uid="{00000000-0005-0000-0000-000014000000}"/>
    <cellStyle name="標準 13" xfId="30" xr:uid="{00000000-0005-0000-0000-000015000000}"/>
    <cellStyle name="標準 14" xfId="31" xr:uid="{00000000-0005-0000-0000-000016000000}"/>
    <cellStyle name="標準 15" xfId="11" xr:uid="{00000000-0005-0000-0000-000017000000}"/>
    <cellStyle name="標準 16" xfId="32" xr:uid="{00000000-0005-0000-0000-000018000000}"/>
    <cellStyle name="標準 16 2" xfId="33" xr:uid="{00000000-0005-0000-0000-000019000000}"/>
    <cellStyle name="標準 17" xfId="34" xr:uid="{00000000-0005-0000-0000-00001A000000}"/>
    <cellStyle name="標準 18" xfId="35" xr:uid="{00000000-0005-0000-0000-00001B000000}"/>
    <cellStyle name="標準 18 2" xfId="36" xr:uid="{00000000-0005-0000-0000-00001C000000}"/>
    <cellStyle name="標準 19" xfId="37" xr:uid="{00000000-0005-0000-0000-00001D000000}"/>
    <cellStyle name="標準 19 2" xfId="38" xr:uid="{00000000-0005-0000-0000-00001E000000}"/>
    <cellStyle name="標準 19 2 2" xfId="39" xr:uid="{00000000-0005-0000-0000-00001F000000}"/>
    <cellStyle name="標準 2" xfId="2" xr:uid="{00000000-0005-0000-0000-000020000000}"/>
    <cellStyle name="標準 2 2" xfId="15" xr:uid="{00000000-0005-0000-0000-000021000000}"/>
    <cellStyle name="標準 2 2 2" xfId="40" xr:uid="{00000000-0005-0000-0000-000022000000}"/>
    <cellStyle name="標準 2 2 2 2" xfId="41" xr:uid="{00000000-0005-0000-0000-000023000000}"/>
    <cellStyle name="標準 2 2 3" xfId="42" xr:uid="{00000000-0005-0000-0000-000024000000}"/>
    <cellStyle name="標準 2 3" xfId="43" xr:uid="{00000000-0005-0000-0000-000025000000}"/>
    <cellStyle name="標準 2 3 2" xfId="44" xr:uid="{00000000-0005-0000-0000-000026000000}"/>
    <cellStyle name="標準 2 4" xfId="45" xr:uid="{00000000-0005-0000-0000-000027000000}"/>
    <cellStyle name="標準 20" xfId="46" xr:uid="{00000000-0005-0000-0000-000028000000}"/>
    <cellStyle name="標準 3" xfId="7" xr:uid="{00000000-0005-0000-0000-000029000000}"/>
    <cellStyle name="標準 3 2" xfId="47" xr:uid="{00000000-0005-0000-0000-00002A000000}"/>
    <cellStyle name="標準 3 2 2" xfId="48" xr:uid="{00000000-0005-0000-0000-00002B000000}"/>
    <cellStyle name="標準 3 3" xfId="49" xr:uid="{00000000-0005-0000-0000-00002C000000}"/>
    <cellStyle name="標準 3 4" xfId="50" xr:uid="{00000000-0005-0000-0000-00002D000000}"/>
    <cellStyle name="標準 4" xfId="12" xr:uid="{00000000-0005-0000-0000-00002E000000}"/>
    <cellStyle name="標準 4 2" xfId="51" xr:uid="{00000000-0005-0000-0000-00002F000000}"/>
    <cellStyle name="標準 5" xfId="13" xr:uid="{00000000-0005-0000-0000-000030000000}"/>
    <cellStyle name="標準 5 2" xfId="52" xr:uid="{00000000-0005-0000-0000-000031000000}"/>
    <cellStyle name="標準 6" xfId="53" xr:uid="{00000000-0005-0000-0000-000032000000}"/>
    <cellStyle name="標準 7" xfId="54" xr:uid="{00000000-0005-0000-0000-000033000000}"/>
    <cellStyle name="標準 8" xfId="55" xr:uid="{00000000-0005-0000-0000-000034000000}"/>
    <cellStyle name="標準 9" xfId="56" xr:uid="{00000000-0005-0000-0000-000035000000}"/>
    <cellStyle name="標準_（Ｎﾃﾞ-ﾀ）Ｈ22年9月ﾘﾋﾞﾝｸﾞ福岡折込申込書" xfId="1" xr:uid="{00000000-0005-0000-0000-000036000000}"/>
    <cellStyle name="標準_Sheet2" xfId="3" xr:uid="{00000000-0005-0000-0000-000037000000}"/>
    <cellStyle name="未定義" xfId="6" xr:uid="{00000000-0005-0000-0000-00003B000000}"/>
  </cellStyles>
  <dxfs count="0"/>
  <tableStyles count="0" defaultTableStyle="TableStyleMedium9" defaultPivotStyle="PivotStyleLight16"/>
  <colors>
    <mruColors>
      <color rgb="FF0EBE34"/>
      <color rgb="FF2BFD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98"/>
  <sheetViews>
    <sheetView showZeros="0" tabSelected="1" view="pageBreakPreview" zoomScale="70" zoomScaleNormal="70" zoomScaleSheetLayoutView="70" workbookViewId="0">
      <selection activeCell="B75" sqref="B75"/>
    </sheetView>
  </sheetViews>
  <sheetFormatPr defaultColWidth="16.5703125" defaultRowHeight="14.25" x14ac:dyDescent="0.35"/>
  <cols>
    <col min="1" max="1" width="6.140625" style="6" customWidth="1"/>
    <col min="2" max="2" width="8" style="6" bestFit="1" customWidth="1"/>
    <col min="3" max="3" width="11" style="6" customWidth="1"/>
    <col min="4" max="4" width="14.7109375" style="6" customWidth="1"/>
    <col min="5" max="6" width="12.85546875" style="6" customWidth="1"/>
    <col min="7" max="7" width="6" style="6" customWidth="1"/>
    <col min="8" max="8" width="8" style="6" bestFit="1" customWidth="1"/>
    <col min="9" max="9" width="10.85546875" style="6" bestFit="1" customWidth="1"/>
    <col min="10" max="10" width="14.85546875" style="6" customWidth="1"/>
    <col min="11" max="12" width="12.85546875" style="6" customWidth="1"/>
    <col min="13" max="13" width="5.7109375" style="6" customWidth="1"/>
    <col min="14" max="14" width="8.85546875" style="6" bestFit="1" customWidth="1"/>
    <col min="15" max="15" width="13.85546875" style="6" bestFit="1" customWidth="1"/>
    <col min="16" max="16" width="14.85546875" style="6" customWidth="1"/>
    <col min="17" max="18" width="12.85546875" style="6" customWidth="1"/>
    <col min="19" max="256" width="16.5703125" style="6"/>
    <col min="257" max="257" width="6.140625" style="6" customWidth="1"/>
    <col min="258" max="258" width="8" style="6" bestFit="1" customWidth="1"/>
    <col min="259" max="259" width="11" style="6" customWidth="1"/>
    <col min="260" max="260" width="14.7109375" style="6" customWidth="1"/>
    <col min="261" max="262" width="12.85546875" style="6" customWidth="1"/>
    <col min="263" max="263" width="6" style="6" customWidth="1"/>
    <col min="264" max="264" width="8" style="6" bestFit="1" customWidth="1"/>
    <col min="265" max="265" width="10.85546875" style="6" bestFit="1" customWidth="1"/>
    <col min="266" max="266" width="14.85546875" style="6" customWidth="1"/>
    <col min="267" max="268" width="12.85546875" style="6" customWidth="1"/>
    <col min="269" max="269" width="5.7109375" style="6" customWidth="1"/>
    <col min="270" max="270" width="8.85546875" style="6" bestFit="1" customWidth="1"/>
    <col min="271" max="271" width="13.85546875" style="6" bestFit="1" customWidth="1"/>
    <col min="272" max="272" width="14.85546875" style="6" customWidth="1"/>
    <col min="273" max="274" width="12.85546875" style="6" customWidth="1"/>
    <col min="275" max="512" width="16.5703125" style="6"/>
    <col min="513" max="513" width="6.140625" style="6" customWidth="1"/>
    <col min="514" max="514" width="8" style="6" bestFit="1" customWidth="1"/>
    <col min="515" max="515" width="11" style="6" customWidth="1"/>
    <col min="516" max="516" width="14.7109375" style="6" customWidth="1"/>
    <col min="517" max="518" width="12.85546875" style="6" customWidth="1"/>
    <col min="519" max="519" width="6" style="6" customWidth="1"/>
    <col min="520" max="520" width="8" style="6" bestFit="1" customWidth="1"/>
    <col min="521" max="521" width="10.85546875" style="6" bestFit="1" customWidth="1"/>
    <col min="522" max="522" width="14.85546875" style="6" customWidth="1"/>
    <col min="523" max="524" width="12.85546875" style="6" customWidth="1"/>
    <col min="525" max="525" width="5.7109375" style="6" customWidth="1"/>
    <col min="526" max="526" width="8.85546875" style="6" bestFit="1" customWidth="1"/>
    <col min="527" max="527" width="13.85546875" style="6" bestFit="1" customWidth="1"/>
    <col min="528" max="528" width="14.85546875" style="6" customWidth="1"/>
    <col min="529" max="530" width="12.85546875" style="6" customWidth="1"/>
    <col min="531" max="768" width="16.5703125" style="6"/>
    <col min="769" max="769" width="6.140625" style="6" customWidth="1"/>
    <col min="770" max="770" width="8" style="6" bestFit="1" customWidth="1"/>
    <col min="771" max="771" width="11" style="6" customWidth="1"/>
    <col min="772" max="772" width="14.7109375" style="6" customWidth="1"/>
    <col min="773" max="774" width="12.85546875" style="6" customWidth="1"/>
    <col min="775" max="775" width="6" style="6" customWidth="1"/>
    <col min="776" max="776" width="8" style="6" bestFit="1" customWidth="1"/>
    <col min="777" max="777" width="10.85546875" style="6" bestFit="1" customWidth="1"/>
    <col min="778" max="778" width="14.85546875" style="6" customWidth="1"/>
    <col min="779" max="780" width="12.85546875" style="6" customWidth="1"/>
    <col min="781" max="781" width="5.7109375" style="6" customWidth="1"/>
    <col min="782" max="782" width="8.85546875" style="6" bestFit="1" customWidth="1"/>
    <col min="783" max="783" width="13.85546875" style="6" bestFit="1" customWidth="1"/>
    <col min="784" max="784" width="14.85546875" style="6" customWidth="1"/>
    <col min="785" max="786" width="12.85546875" style="6" customWidth="1"/>
    <col min="787" max="1024" width="16.5703125" style="6"/>
    <col min="1025" max="1025" width="6.140625" style="6" customWidth="1"/>
    <col min="1026" max="1026" width="8" style="6" bestFit="1" customWidth="1"/>
    <col min="1027" max="1027" width="11" style="6" customWidth="1"/>
    <col min="1028" max="1028" width="14.7109375" style="6" customWidth="1"/>
    <col min="1029" max="1030" width="12.85546875" style="6" customWidth="1"/>
    <col min="1031" max="1031" width="6" style="6" customWidth="1"/>
    <col min="1032" max="1032" width="8" style="6" bestFit="1" customWidth="1"/>
    <col min="1033" max="1033" width="10.85546875" style="6" bestFit="1" customWidth="1"/>
    <col min="1034" max="1034" width="14.85546875" style="6" customWidth="1"/>
    <col min="1035" max="1036" width="12.85546875" style="6" customWidth="1"/>
    <col min="1037" max="1037" width="5.7109375" style="6" customWidth="1"/>
    <col min="1038" max="1038" width="8.85546875" style="6" bestFit="1" customWidth="1"/>
    <col min="1039" max="1039" width="13.85546875" style="6" bestFit="1" customWidth="1"/>
    <col min="1040" max="1040" width="14.85546875" style="6" customWidth="1"/>
    <col min="1041" max="1042" width="12.85546875" style="6" customWidth="1"/>
    <col min="1043" max="1280" width="16.5703125" style="6"/>
    <col min="1281" max="1281" width="6.140625" style="6" customWidth="1"/>
    <col min="1282" max="1282" width="8" style="6" bestFit="1" customWidth="1"/>
    <col min="1283" max="1283" width="11" style="6" customWidth="1"/>
    <col min="1284" max="1284" width="14.7109375" style="6" customWidth="1"/>
    <col min="1285" max="1286" width="12.85546875" style="6" customWidth="1"/>
    <col min="1287" max="1287" width="6" style="6" customWidth="1"/>
    <col min="1288" max="1288" width="8" style="6" bestFit="1" customWidth="1"/>
    <col min="1289" max="1289" width="10.85546875" style="6" bestFit="1" customWidth="1"/>
    <col min="1290" max="1290" width="14.85546875" style="6" customWidth="1"/>
    <col min="1291" max="1292" width="12.85546875" style="6" customWidth="1"/>
    <col min="1293" max="1293" width="5.7109375" style="6" customWidth="1"/>
    <col min="1294" max="1294" width="8.85546875" style="6" bestFit="1" customWidth="1"/>
    <col min="1295" max="1295" width="13.85546875" style="6" bestFit="1" customWidth="1"/>
    <col min="1296" max="1296" width="14.85546875" style="6" customWidth="1"/>
    <col min="1297" max="1298" width="12.85546875" style="6" customWidth="1"/>
    <col min="1299" max="1536" width="16.5703125" style="6"/>
    <col min="1537" max="1537" width="6.140625" style="6" customWidth="1"/>
    <col min="1538" max="1538" width="8" style="6" bestFit="1" customWidth="1"/>
    <col min="1539" max="1539" width="11" style="6" customWidth="1"/>
    <col min="1540" max="1540" width="14.7109375" style="6" customWidth="1"/>
    <col min="1541" max="1542" width="12.85546875" style="6" customWidth="1"/>
    <col min="1543" max="1543" width="6" style="6" customWidth="1"/>
    <col min="1544" max="1544" width="8" style="6" bestFit="1" customWidth="1"/>
    <col min="1545" max="1545" width="10.85546875" style="6" bestFit="1" customWidth="1"/>
    <col min="1546" max="1546" width="14.85546875" style="6" customWidth="1"/>
    <col min="1547" max="1548" width="12.85546875" style="6" customWidth="1"/>
    <col min="1549" max="1549" width="5.7109375" style="6" customWidth="1"/>
    <col min="1550" max="1550" width="8.85546875" style="6" bestFit="1" customWidth="1"/>
    <col min="1551" max="1551" width="13.85546875" style="6" bestFit="1" customWidth="1"/>
    <col min="1552" max="1552" width="14.85546875" style="6" customWidth="1"/>
    <col min="1553" max="1554" width="12.85546875" style="6" customWidth="1"/>
    <col min="1555" max="1792" width="16.5703125" style="6"/>
    <col min="1793" max="1793" width="6.140625" style="6" customWidth="1"/>
    <col min="1794" max="1794" width="8" style="6" bestFit="1" customWidth="1"/>
    <col min="1795" max="1795" width="11" style="6" customWidth="1"/>
    <col min="1796" max="1796" width="14.7109375" style="6" customWidth="1"/>
    <col min="1797" max="1798" width="12.85546875" style="6" customWidth="1"/>
    <col min="1799" max="1799" width="6" style="6" customWidth="1"/>
    <col min="1800" max="1800" width="8" style="6" bestFit="1" customWidth="1"/>
    <col min="1801" max="1801" width="10.85546875" style="6" bestFit="1" customWidth="1"/>
    <col min="1802" max="1802" width="14.85546875" style="6" customWidth="1"/>
    <col min="1803" max="1804" width="12.85546875" style="6" customWidth="1"/>
    <col min="1805" max="1805" width="5.7109375" style="6" customWidth="1"/>
    <col min="1806" max="1806" width="8.85546875" style="6" bestFit="1" customWidth="1"/>
    <col min="1807" max="1807" width="13.85546875" style="6" bestFit="1" customWidth="1"/>
    <col min="1808" max="1808" width="14.85546875" style="6" customWidth="1"/>
    <col min="1809" max="1810" width="12.85546875" style="6" customWidth="1"/>
    <col min="1811" max="2048" width="16.5703125" style="6"/>
    <col min="2049" max="2049" width="6.140625" style="6" customWidth="1"/>
    <col min="2050" max="2050" width="8" style="6" bestFit="1" customWidth="1"/>
    <col min="2051" max="2051" width="11" style="6" customWidth="1"/>
    <col min="2052" max="2052" width="14.7109375" style="6" customWidth="1"/>
    <col min="2053" max="2054" width="12.85546875" style="6" customWidth="1"/>
    <col min="2055" max="2055" width="6" style="6" customWidth="1"/>
    <col min="2056" max="2056" width="8" style="6" bestFit="1" customWidth="1"/>
    <col min="2057" max="2057" width="10.85546875" style="6" bestFit="1" customWidth="1"/>
    <col min="2058" max="2058" width="14.85546875" style="6" customWidth="1"/>
    <col min="2059" max="2060" width="12.85546875" style="6" customWidth="1"/>
    <col min="2061" max="2061" width="5.7109375" style="6" customWidth="1"/>
    <col min="2062" max="2062" width="8.85546875" style="6" bestFit="1" customWidth="1"/>
    <col min="2063" max="2063" width="13.85546875" style="6" bestFit="1" customWidth="1"/>
    <col min="2064" max="2064" width="14.85546875" style="6" customWidth="1"/>
    <col min="2065" max="2066" width="12.85546875" style="6" customWidth="1"/>
    <col min="2067" max="2304" width="16.5703125" style="6"/>
    <col min="2305" max="2305" width="6.140625" style="6" customWidth="1"/>
    <col min="2306" max="2306" width="8" style="6" bestFit="1" customWidth="1"/>
    <col min="2307" max="2307" width="11" style="6" customWidth="1"/>
    <col min="2308" max="2308" width="14.7109375" style="6" customWidth="1"/>
    <col min="2309" max="2310" width="12.85546875" style="6" customWidth="1"/>
    <col min="2311" max="2311" width="6" style="6" customWidth="1"/>
    <col min="2312" max="2312" width="8" style="6" bestFit="1" customWidth="1"/>
    <col min="2313" max="2313" width="10.85546875" style="6" bestFit="1" customWidth="1"/>
    <col min="2314" max="2314" width="14.85546875" style="6" customWidth="1"/>
    <col min="2315" max="2316" width="12.85546875" style="6" customWidth="1"/>
    <col min="2317" max="2317" width="5.7109375" style="6" customWidth="1"/>
    <col min="2318" max="2318" width="8.85546875" style="6" bestFit="1" customWidth="1"/>
    <col min="2319" max="2319" width="13.85546875" style="6" bestFit="1" customWidth="1"/>
    <col min="2320" max="2320" width="14.85546875" style="6" customWidth="1"/>
    <col min="2321" max="2322" width="12.85546875" style="6" customWidth="1"/>
    <col min="2323" max="2560" width="16.5703125" style="6"/>
    <col min="2561" max="2561" width="6.140625" style="6" customWidth="1"/>
    <col min="2562" max="2562" width="8" style="6" bestFit="1" customWidth="1"/>
    <col min="2563" max="2563" width="11" style="6" customWidth="1"/>
    <col min="2564" max="2564" width="14.7109375" style="6" customWidth="1"/>
    <col min="2565" max="2566" width="12.85546875" style="6" customWidth="1"/>
    <col min="2567" max="2567" width="6" style="6" customWidth="1"/>
    <col min="2568" max="2568" width="8" style="6" bestFit="1" customWidth="1"/>
    <col min="2569" max="2569" width="10.85546875" style="6" bestFit="1" customWidth="1"/>
    <col min="2570" max="2570" width="14.85546875" style="6" customWidth="1"/>
    <col min="2571" max="2572" width="12.85546875" style="6" customWidth="1"/>
    <col min="2573" max="2573" width="5.7109375" style="6" customWidth="1"/>
    <col min="2574" max="2574" width="8.85546875" style="6" bestFit="1" customWidth="1"/>
    <col min="2575" max="2575" width="13.85546875" style="6" bestFit="1" customWidth="1"/>
    <col min="2576" max="2576" width="14.85546875" style="6" customWidth="1"/>
    <col min="2577" max="2578" width="12.85546875" style="6" customWidth="1"/>
    <col min="2579" max="2816" width="16.5703125" style="6"/>
    <col min="2817" max="2817" width="6.140625" style="6" customWidth="1"/>
    <col min="2818" max="2818" width="8" style="6" bestFit="1" customWidth="1"/>
    <col min="2819" max="2819" width="11" style="6" customWidth="1"/>
    <col min="2820" max="2820" width="14.7109375" style="6" customWidth="1"/>
    <col min="2821" max="2822" width="12.85546875" style="6" customWidth="1"/>
    <col min="2823" max="2823" width="6" style="6" customWidth="1"/>
    <col min="2824" max="2824" width="8" style="6" bestFit="1" customWidth="1"/>
    <col min="2825" max="2825" width="10.85546875" style="6" bestFit="1" customWidth="1"/>
    <col min="2826" max="2826" width="14.85546875" style="6" customWidth="1"/>
    <col min="2827" max="2828" width="12.85546875" style="6" customWidth="1"/>
    <col min="2829" max="2829" width="5.7109375" style="6" customWidth="1"/>
    <col min="2830" max="2830" width="8.85546875" style="6" bestFit="1" customWidth="1"/>
    <col min="2831" max="2831" width="13.85546875" style="6" bestFit="1" customWidth="1"/>
    <col min="2832" max="2832" width="14.85546875" style="6" customWidth="1"/>
    <col min="2833" max="2834" width="12.85546875" style="6" customWidth="1"/>
    <col min="2835" max="3072" width="16.5703125" style="6"/>
    <col min="3073" max="3073" width="6.140625" style="6" customWidth="1"/>
    <col min="3074" max="3074" width="8" style="6" bestFit="1" customWidth="1"/>
    <col min="3075" max="3075" width="11" style="6" customWidth="1"/>
    <col min="3076" max="3076" width="14.7109375" style="6" customWidth="1"/>
    <col min="3077" max="3078" width="12.85546875" style="6" customWidth="1"/>
    <col min="3079" max="3079" width="6" style="6" customWidth="1"/>
    <col min="3080" max="3080" width="8" style="6" bestFit="1" customWidth="1"/>
    <col min="3081" max="3081" width="10.85546875" style="6" bestFit="1" customWidth="1"/>
    <col min="3082" max="3082" width="14.85546875" style="6" customWidth="1"/>
    <col min="3083" max="3084" width="12.85546875" style="6" customWidth="1"/>
    <col min="3085" max="3085" width="5.7109375" style="6" customWidth="1"/>
    <col min="3086" max="3086" width="8.85546875" style="6" bestFit="1" customWidth="1"/>
    <col min="3087" max="3087" width="13.85546875" style="6" bestFit="1" customWidth="1"/>
    <col min="3088" max="3088" width="14.85546875" style="6" customWidth="1"/>
    <col min="3089" max="3090" width="12.85546875" style="6" customWidth="1"/>
    <col min="3091" max="3328" width="16.5703125" style="6"/>
    <col min="3329" max="3329" width="6.140625" style="6" customWidth="1"/>
    <col min="3330" max="3330" width="8" style="6" bestFit="1" customWidth="1"/>
    <col min="3331" max="3331" width="11" style="6" customWidth="1"/>
    <col min="3332" max="3332" width="14.7109375" style="6" customWidth="1"/>
    <col min="3333" max="3334" width="12.85546875" style="6" customWidth="1"/>
    <col min="3335" max="3335" width="6" style="6" customWidth="1"/>
    <col min="3336" max="3336" width="8" style="6" bestFit="1" customWidth="1"/>
    <col min="3337" max="3337" width="10.85546875" style="6" bestFit="1" customWidth="1"/>
    <col min="3338" max="3338" width="14.85546875" style="6" customWidth="1"/>
    <col min="3339" max="3340" width="12.85546875" style="6" customWidth="1"/>
    <col min="3341" max="3341" width="5.7109375" style="6" customWidth="1"/>
    <col min="3342" max="3342" width="8.85546875" style="6" bestFit="1" customWidth="1"/>
    <col min="3343" max="3343" width="13.85546875" style="6" bestFit="1" customWidth="1"/>
    <col min="3344" max="3344" width="14.85546875" style="6" customWidth="1"/>
    <col min="3345" max="3346" width="12.85546875" style="6" customWidth="1"/>
    <col min="3347" max="3584" width="16.5703125" style="6"/>
    <col min="3585" max="3585" width="6.140625" style="6" customWidth="1"/>
    <col min="3586" max="3586" width="8" style="6" bestFit="1" customWidth="1"/>
    <col min="3587" max="3587" width="11" style="6" customWidth="1"/>
    <col min="3588" max="3588" width="14.7109375" style="6" customWidth="1"/>
    <col min="3589" max="3590" width="12.85546875" style="6" customWidth="1"/>
    <col min="3591" max="3591" width="6" style="6" customWidth="1"/>
    <col min="3592" max="3592" width="8" style="6" bestFit="1" customWidth="1"/>
    <col min="3593" max="3593" width="10.85546875" style="6" bestFit="1" customWidth="1"/>
    <col min="3594" max="3594" width="14.85546875" style="6" customWidth="1"/>
    <col min="3595" max="3596" width="12.85546875" style="6" customWidth="1"/>
    <col min="3597" max="3597" width="5.7109375" style="6" customWidth="1"/>
    <col min="3598" max="3598" width="8.85546875" style="6" bestFit="1" customWidth="1"/>
    <col min="3599" max="3599" width="13.85546875" style="6" bestFit="1" customWidth="1"/>
    <col min="3600" max="3600" width="14.85546875" style="6" customWidth="1"/>
    <col min="3601" max="3602" width="12.85546875" style="6" customWidth="1"/>
    <col min="3603" max="3840" width="16.5703125" style="6"/>
    <col min="3841" max="3841" width="6.140625" style="6" customWidth="1"/>
    <col min="3842" max="3842" width="8" style="6" bestFit="1" customWidth="1"/>
    <col min="3843" max="3843" width="11" style="6" customWidth="1"/>
    <col min="3844" max="3844" width="14.7109375" style="6" customWidth="1"/>
    <col min="3845" max="3846" width="12.85546875" style="6" customWidth="1"/>
    <col min="3847" max="3847" width="6" style="6" customWidth="1"/>
    <col min="3848" max="3848" width="8" style="6" bestFit="1" customWidth="1"/>
    <col min="3849" max="3849" width="10.85546875" style="6" bestFit="1" customWidth="1"/>
    <col min="3850" max="3850" width="14.85546875" style="6" customWidth="1"/>
    <col min="3851" max="3852" width="12.85546875" style="6" customWidth="1"/>
    <col min="3853" max="3853" width="5.7109375" style="6" customWidth="1"/>
    <col min="3854" max="3854" width="8.85546875" style="6" bestFit="1" customWidth="1"/>
    <col min="3855" max="3855" width="13.85546875" style="6" bestFit="1" customWidth="1"/>
    <col min="3856" max="3856" width="14.85546875" style="6" customWidth="1"/>
    <col min="3857" max="3858" width="12.85546875" style="6" customWidth="1"/>
    <col min="3859" max="4096" width="16.5703125" style="6"/>
    <col min="4097" max="4097" width="6.140625" style="6" customWidth="1"/>
    <col min="4098" max="4098" width="8" style="6" bestFit="1" customWidth="1"/>
    <col min="4099" max="4099" width="11" style="6" customWidth="1"/>
    <col min="4100" max="4100" width="14.7109375" style="6" customWidth="1"/>
    <col min="4101" max="4102" width="12.85546875" style="6" customWidth="1"/>
    <col min="4103" max="4103" width="6" style="6" customWidth="1"/>
    <col min="4104" max="4104" width="8" style="6" bestFit="1" customWidth="1"/>
    <col min="4105" max="4105" width="10.85546875" style="6" bestFit="1" customWidth="1"/>
    <col min="4106" max="4106" width="14.85546875" style="6" customWidth="1"/>
    <col min="4107" max="4108" width="12.85546875" style="6" customWidth="1"/>
    <col min="4109" max="4109" width="5.7109375" style="6" customWidth="1"/>
    <col min="4110" max="4110" width="8.85546875" style="6" bestFit="1" customWidth="1"/>
    <col min="4111" max="4111" width="13.85546875" style="6" bestFit="1" customWidth="1"/>
    <col min="4112" max="4112" width="14.85546875" style="6" customWidth="1"/>
    <col min="4113" max="4114" width="12.85546875" style="6" customWidth="1"/>
    <col min="4115" max="4352" width="16.5703125" style="6"/>
    <col min="4353" max="4353" width="6.140625" style="6" customWidth="1"/>
    <col min="4354" max="4354" width="8" style="6" bestFit="1" customWidth="1"/>
    <col min="4355" max="4355" width="11" style="6" customWidth="1"/>
    <col min="4356" max="4356" width="14.7109375" style="6" customWidth="1"/>
    <col min="4357" max="4358" width="12.85546875" style="6" customWidth="1"/>
    <col min="4359" max="4359" width="6" style="6" customWidth="1"/>
    <col min="4360" max="4360" width="8" style="6" bestFit="1" customWidth="1"/>
    <col min="4361" max="4361" width="10.85546875" style="6" bestFit="1" customWidth="1"/>
    <col min="4362" max="4362" width="14.85546875" style="6" customWidth="1"/>
    <col min="4363" max="4364" width="12.85546875" style="6" customWidth="1"/>
    <col min="4365" max="4365" width="5.7109375" style="6" customWidth="1"/>
    <col min="4366" max="4366" width="8.85546875" style="6" bestFit="1" customWidth="1"/>
    <col min="4367" max="4367" width="13.85546875" style="6" bestFit="1" customWidth="1"/>
    <col min="4368" max="4368" width="14.85546875" style="6" customWidth="1"/>
    <col min="4369" max="4370" width="12.85546875" style="6" customWidth="1"/>
    <col min="4371" max="4608" width="16.5703125" style="6"/>
    <col min="4609" max="4609" width="6.140625" style="6" customWidth="1"/>
    <col min="4610" max="4610" width="8" style="6" bestFit="1" customWidth="1"/>
    <col min="4611" max="4611" width="11" style="6" customWidth="1"/>
    <col min="4612" max="4612" width="14.7109375" style="6" customWidth="1"/>
    <col min="4613" max="4614" width="12.85546875" style="6" customWidth="1"/>
    <col min="4615" max="4615" width="6" style="6" customWidth="1"/>
    <col min="4616" max="4616" width="8" style="6" bestFit="1" customWidth="1"/>
    <col min="4617" max="4617" width="10.85546875" style="6" bestFit="1" customWidth="1"/>
    <col min="4618" max="4618" width="14.85546875" style="6" customWidth="1"/>
    <col min="4619" max="4620" width="12.85546875" style="6" customWidth="1"/>
    <col min="4621" max="4621" width="5.7109375" style="6" customWidth="1"/>
    <col min="4622" max="4622" width="8.85546875" style="6" bestFit="1" customWidth="1"/>
    <col min="4623" max="4623" width="13.85546875" style="6" bestFit="1" customWidth="1"/>
    <col min="4624" max="4624" width="14.85546875" style="6" customWidth="1"/>
    <col min="4625" max="4626" width="12.85546875" style="6" customWidth="1"/>
    <col min="4627" max="4864" width="16.5703125" style="6"/>
    <col min="4865" max="4865" width="6.140625" style="6" customWidth="1"/>
    <col min="4866" max="4866" width="8" style="6" bestFit="1" customWidth="1"/>
    <col min="4867" max="4867" width="11" style="6" customWidth="1"/>
    <col min="4868" max="4868" width="14.7109375" style="6" customWidth="1"/>
    <col min="4869" max="4870" width="12.85546875" style="6" customWidth="1"/>
    <col min="4871" max="4871" width="6" style="6" customWidth="1"/>
    <col min="4872" max="4872" width="8" style="6" bestFit="1" customWidth="1"/>
    <col min="4873" max="4873" width="10.85546875" style="6" bestFit="1" customWidth="1"/>
    <col min="4874" max="4874" width="14.85546875" style="6" customWidth="1"/>
    <col min="4875" max="4876" width="12.85546875" style="6" customWidth="1"/>
    <col min="4877" max="4877" width="5.7109375" style="6" customWidth="1"/>
    <col min="4878" max="4878" width="8.85546875" style="6" bestFit="1" customWidth="1"/>
    <col min="4879" max="4879" width="13.85546875" style="6" bestFit="1" customWidth="1"/>
    <col min="4880" max="4880" width="14.85546875" style="6" customWidth="1"/>
    <col min="4881" max="4882" width="12.85546875" style="6" customWidth="1"/>
    <col min="4883" max="5120" width="16.5703125" style="6"/>
    <col min="5121" max="5121" width="6.140625" style="6" customWidth="1"/>
    <col min="5122" max="5122" width="8" style="6" bestFit="1" customWidth="1"/>
    <col min="5123" max="5123" width="11" style="6" customWidth="1"/>
    <col min="5124" max="5124" width="14.7109375" style="6" customWidth="1"/>
    <col min="5125" max="5126" width="12.85546875" style="6" customWidth="1"/>
    <col min="5127" max="5127" width="6" style="6" customWidth="1"/>
    <col min="5128" max="5128" width="8" style="6" bestFit="1" customWidth="1"/>
    <col min="5129" max="5129" width="10.85546875" style="6" bestFit="1" customWidth="1"/>
    <col min="5130" max="5130" width="14.85546875" style="6" customWidth="1"/>
    <col min="5131" max="5132" width="12.85546875" style="6" customWidth="1"/>
    <col min="5133" max="5133" width="5.7109375" style="6" customWidth="1"/>
    <col min="5134" max="5134" width="8.85546875" style="6" bestFit="1" customWidth="1"/>
    <col min="5135" max="5135" width="13.85546875" style="6" bestFit="1" customWidth="1"/>
    <col min="5136" max="5136" width="14.85546875" style="6" customWidth="1"/>
    <col min="5137" max="5138" width="12.85546875" style="6" customWidth="1"/>
    <col min="5139" max="5376" width="16.5703125" style="6"/>
    <col min="5377" max="5377" width="6.140625" style="6" customWidth="1"/>
    <col min="5378" max="5378" width="8" style="6" bestFit="1" customWidth="1"/>
    <col min="5379" max="5379" width="11" style="6" customWidth="1"/>
    <col min="5380" max="5380" width="14.7109375" style="6" customWidth="1"/>
    <col min="5381" max="5382" width="12.85546875" style="6" customWidth="1"/>
    <col min="5383" max="5383" width="6" style="6" customWidth="1"/>
    <col min="5384" max="5384" width="8" style="6" bestFit="1" customWidth="1"/>
    <col min="5385" max="5385" width="10.85546875" style="6" bestFit="1" customWidth="1"/>
    <col min="5386" max="5386" width="14.85546875" style="6" customWidth="1"/>
    <col min="5387" max="5388" width="12.85546875" style="6" customWidth="1"/>
    <col min="5389" max="5389" width="5.7109375" style="6" customWidth="1"/>
    <col min="5390" max="5390" width="8.85546875" style="6" bestFit="1" customWidth="1"/>
    <col min="5391" max="5391" width="13.85546875" style="6" bestFit="1" customWidth="1"/>
    <col min="5392" max="5392" width="14.85546875" style="6" customWidth="1"/>
    <col min="5393" max="5394" width="12.85546875" style="6" customWidth="1"/>
    <col min="5395" max="5632" width="16.5703125" style="6"/>
    <col min="5633" max="5633" width="6.140625" style="6" customWidth="1"/>
    <col min="5634" max="5634" width="8" style="6" bestFit="1" customWidth="1"/>
    <col min="5635" max="5635" width="11" style="6" customWidth="1"/>
    <col min="5636" max="5636" width="14.7109375" style="6" customWidth="1"/>
    <col min="5637" max="5638" width="12.85546875" style="6" customWidth="1"/>
    <col min="5639" max="5639" width="6" style="6" customWidth="1"/>
    <col min="5640" max="5640" width="8" style="6" bestFit="1" customWidth="1"/>
    <col min="5641" max="5641" width="10.85546875" style="6" bestFit="1" customWidth="1"/>
    <col min="5642" max="5642" width="14.85546875" style="6" customWidth="1"/>
    <col min="5643" max="5644" width="12.85546875" style="6" customWidth="1"/>
    <col min="5645" max="5645" width="5.7109375" style="6" customWidth="1"/>
    <col min="5646" max="5646" width="8.85546875" style="6" bestFit="1" customWidth="1"/>
    <col min="5647" max="5647" width="13.85546875" style="6" bestFit="1" customWidth="1"/>
    <col min="5648" max="5648" width="14.85546875" style="6" customWidth="1"/>
    <col min="5649" max="5650" width="12.85546875" style="6" customWidth="1"/>
    <col min="5651" max="5888" width="16.5703125" style="6"/>
    <col min="5889" max="5889" width="6.140625" style="6" customWidth="1"/>
    <col min="5890" max="5890" width="8" style="6" bestFit="1" customWidth="1"/>
    <col min="5891" max="5891" width="11" style="6" customWidth="1"/>
    <col min="5892" max="5892" width="14.7109375" style="6" customWidth="1"/>
    <col min="5893" max="5894" width="12.85546875" style="6" customWidth="1"/>
    <col min="5895" max="5895" width="6" style="6" customWidth="1"/>
    <col min="5896" max="5896" width="8" style="6" bestFit="1" customWidth="1"/>
    <col min="5897" max="5897" width="10.85546875" style="6" bestFit="1" customWidth="1"/>
    <col min="5898" max="5898" width="14.85546875" style="6" customWidth="1"/>
    <col min="5899" max="5900" width="12.85546875" style="6" customWidth="1"/>
    <col min="5901" max="5901" width="5.7109375" style="6" customWidth="1"/>
    <col min="5902" max="5902" width="8.85546875" style="6" bestFit="1" customWidth="1"/>
    <col min="5903" max="5903" width="13.85546875" style="6" bestFit="1" customWidth="1"/>
    <col min="5904" max="5904" width="14.85546875" style="6" customWidth="1"/>
    <col min="5905" max="5906" width="12.85546875" style="6" customWidth="1"/>
    <col min="5907" max="6144" width="16.5703125" style="6"/>
    <col min="6145" max="6145" width="6.140625" style="6" customWidth="1"/>
    <col min="6146" max="6146" width="8" style="6" bestFit="1" customWidth="1"/>
    <col min="6147" max="6147" width="11" style="6" customWidth="1"/>
    <col min="6148" max="6148" width="14.7109375" style="6" customWidth="1"/>
    <col min="6149" max="6150" width="12.85546875" style="6" customWidth="1"/>
    <col min="6151" max="6151" width="6" style="6" customWidth="1"/>
    <col min="6152" max="6152" width="8" style="6" bestFit="1" customWidth="1"/>
    <col min="6153" max="6153" width="10.85546875" style="6" bestFit="1" customWidth="1"/>
    <col min="6154" max="6154" width="14.85546875" style="6" customWidth="1"/>
    <col min="6155" max="6156" width="12.85546875" style="6" customWidth="1"/>
    <col min="6157" max="6157" width="5.7109375" style="6" customWidth="1"/>
    <col min="6158" max="6158" width="8.85546875" style="6" bestFit="1" customWidth="1"/>
    <col min="6159" max="6159" width="13.85546875" style="6" bestFit="1" customWidth="1"/>
    <col min="6160" max="6160" width="14.85546875" style="6" customWidth="1"/>
    <col min="6161" max="6162" width="12.85546875" style="6" customWidth="1"/>
    <col min="6163" max="6400" width="16.5703125" style="6"/>
    <col min="6401" max="6401" width="6.140625" style="6" customWidth="1"/>
    <col min="6402" max="6402" width="8" style="6" bestFit="1" customWidth="1"/>
    <col min="6403" max="6403" width="11" style="6" customWidth="1"/>
    <col min="6404" max="6404" width="14.7109375" style="6" customWidth="1"/>
    <col min="6405" max="6406" width="12.85546875" style="6" customWidth="1"/>
    <col min="6407" max="6407" width="6" style="6" customWidth="1"/>
    <col min="6408" max="6408" width="8" style="6" bestFit="1" customWidth="1"/>
    <col min="6409" max="6409" width="10.85546875" style="6" bestFit="1" customWidth="1"/>
    <col min="6410" max="6410" width="14.85546875" style="6" customWidth="1"/>
    <col min="6411" max="6412" width="12.85546875" style="6" customWidth="1"/>
    <col min="6413" max="6413" width="5.7109375" style="6" customWidth="1"/>
    <col min="6414" max="6414" width="8.85546875" style="6" bestFit="1" customWidth="1"/>
    <col min="6415" max="6415" width="13.85546875" style="6" bestFit="1" customWidth="1"/>
    <col min="6416" max="6416" width="14.85546875" style="6" customWidth="1"/>
    <col min="6417" max="6418" width="12.85546875" style="6" customWidth="1"/>
    <col min="6419" max="6656" width="16.5703125" style="6"/>
    <col min="6657" max="6657" width="6.140625" style="6" customWidth="1"/>
    <col min="6658" max="6658" width="8" style="6" bestFit="1" customWidth="1"/>
    <col min="6659" max="6659" width="11" style="6" customWidth="1"/>
    <col min="6660" max="6660" width="14.7109375" style="6" customWidth="1"/>
    <col min="6661" max="6662" width="12.85546875" style="6" customWidth="1"/>
    <col min="6663" max="6663" width="6" style="6" customWidth="1"/>
    <col min="6664" max="6664" width="8" style="6" bestFit="1" customWidth="1"/>
    <col min="6665" max="6665" width="10.85546875" style="6" bestFit="1" customWidth="1"/>
    <col min="6666" max="6666" width="14.85546875" style="6" customWidth="1"/>
    <col min="6667" max="6668" width="12.85546875" style="6" customWidth="1"/>
    <col min="6669" max="6669" width="5.7109375" style="6" customWidth="1"/>
    <col min="6670" max="6670" width="8.85546875" style="6" bestFit="1" customWidth="1"/>
    <col min="6671" max="6671" width="13.85546875" style="6" bestFit="1" customWidth="1"/>
    <col min="6672" max="6672" width="14.85546875" style="6" customWidth="1"/>
    <col min="6673" max="6674" width="12.85546875" style="6" customWidth="1"/>
    <col min="6675" max="6912" width="16.5703125" style="6"/>
    <col min="6913" max="6913" width="6.140625" style="6" customWidth="1"/>
    <col min="6914" max="6914" width="8" style="6" bestFit="1" customWidth="1"/>
    <col min="6915" max="6915" width="11" style="6" customWidth="1"/>
    <col min="6916" max="6916" width="14.7109375" style="6" customWidth="1"/>
    <col min="6917" max="6918" width="12.85546875" style="6" customWidth="1"/>
    <col min="6919" max="6919" width="6" style="6" customWidth="1"/>
    <col min="6920" max="6920" width="8" style="6" bestFit="1" customWidth="1"/>
    <col min="6921" max="6921" width="10.85546875" style="6" bestFit="1" customWidth="1"/>
    <col min="6922" max="6922" width="14.85546875" style="6" customWidth="1"/>
    <col min="6923" max="6924" width="12.85546875" style="6" customWidth="1"/>
    <col min="6925" max="6925" width="5.7109375" style="6" customWidth="1"/>
    <col min="6926" max="6926" width="8.85546875" style="6" bestFit="1" customWidth="1"/>
    <col min="6927" max="6927" width="13.85546875" style="6" bestFit="1" customWidth="1"/>
    <col min="6928" max="6928" width="14.85546875" style="6" customWidth="1"/>
    <col min="6929" max="6930" width="12.85546875" style="6" customWidth="1"/>
    <col min="6931" max="7168" width="16.5703125" style="6"/>
    <col min="7169" max="7169" width="6.140625" style="6" customWidth="1"/>
    <col min="7170" max="7170" width="8" style="6" bestFit="1" customWidth="1"/>
    <col min="7171" max="7171" width="11" style="6" customWidth="1"/>
    <col min="7172" max="7172" width="14.7109375" style="6" customWidth="1"/>
    <col min="7173" max="7174" width="12.85546875" style="6" customWidth="1"/>
    <col min="7175" max="7175" width="6" style="6" customWidth="1"/>
    <col min="7176" max="7176" width="8" style="6" bestFit="1" customWidth="1"/>
    <col min="7177" max="7177" width="10.85546875" style="6" bestFit="1" customWidth="1"/>
    <col min="7178" max="7178" width="14.85546875" style="6" customWidth="1"/>
    <col min="7179" max="7180" width="12.85546875" style="6" customWidth="1"/>
    <col min="7181" max="7181" width="5.7109375" style="6" customWidth="1"/>
    <col min="7182" max="7182" width="8.85546875" style="6" bestFit="1" customWidth="1"/>
    <col min="7183" max="7183" width="13.85546875" style="6" bestFit="1" customWidth="1"/>
    <col min="7184" max="7184" width="14.85546875" style="6" customWidth="1"/>
    <col min="7185" max="7186" width="12.85546875" style="6" customWidth="1"/>
    <col min="7187" max="7424" width="16.5703125" style="6"/>
    <col min="7425" max="7425" width="6.140625" style="6" customWidth="1"/>
    <col min="7426" max="7426" width="8" style="6" bestFit="1" customWidth="1"/>
    <col min="7427" max="7427" width="11" style="6" customWidth="1"/>
    <col min="7428" max="7428" width="14.7109375" style="6" customWidth="1"/>
    <col min="7429" max="7430" width="12.85546875" style="6" customWidth="1"/>
    <col min="7431" max="7431" width="6" style="6" customWidth="1"/>
    <col min="7432" max="7432" width="8" style="6" bestFit="1" customWidth="1"/>
    <col min="7433" max="7433" width="10.85546875" style="6" bestFit="1" customWidth="1"/>
    <col min="7434" max="7434" width="14.85546875" style="6" customWidth="1"/>
    <col min="7435" max="7436" width="12.85546875" style="6" customWidth="1"/>
    <col min="7437" max="7437" width="5.7109375" style="6" customWidth="1"/>
    <col min="7438" max="7438" width="8.85546875" style="6" bestFit="1" customWidth="1"/>
    <col min="7439" max="7439" width="13.85546875" style="6" bestFit="1" customWidth="1"/>
    <col min="7440" max="7440" width="14.85546875" style="6" customWidth="1"/>
    <col min="7441" max="7442" width="12.85546875" style="6" customWidth="1"/>
    <col min="7443" max="7680" width="16.5703125" style="6"/>
    <col min="7681" max="7681" width="6.140625" style="6" customWidth="1"/>
    <col min="7682" max="7682" width="8" style="6" bestFit="1" customWidth="1"/>
    <col min="7683" max="7683" width="11" style="6" customWidth="1"/>
    <col min="7684" max="7684" width="14.7109375" style="6" customWidth="1"/>
    <col min="7685" max="7686" width="12.85546875" style="6" customWidth="1"/>
    <col min="7687" max="7687" width="6" style="6" customWidth="1"/>
    <col min="7688" max="7688" width="8" style="6" bestFit="1" customWidth="1"/>
    <col min="7689" max="7689" width="10.85546875" style="6" bestFit="1" customWidth="1"/>
    <col min="7690" max="7690" width="14.85546875" style="6" customWidth="1"/>
    <col min="7691" max="7692" width="12.85546875" style="6" customWidth="1"/>
    <col min="7693" max="7693" width="5.7109375" style="6" customWidth="1"/>
    <col min="7694" max="7694" width="8.85546875" style="6" bestFit="1" customWidth="1"/>
    <col min="7695" max="7695" width="13.85546875" style="6" bestFit="1" customWidth="1"/>
    <col min="7696" max="7696" width="14.85546875" style="6" customWidth="1"/>
    <col min="7697" max="7698" width="12.85546875" style="6" customWidth="1"/>
    <col min="7699" max="7936" width="16.5703125" style="6"/>
    <col min="7937" max="7937" width="6.140625" style="6" customWidth="1"/>
    <col min="7938" max="7938" width="8" style="6" bestFit="1" customWidth="1"/>
    <col min="7939" max="7939" width="11" style="6" customWidth="1"/>
    <col min="7940" max="7940" width="14.7109375" style="6" customWidth="1"/>
    <col min="7941" max="7942" width="12.85546875" style="6" customWidth="1"/>
    <col min="7943" max="7943" width="6" style="6" customWidth="1"/>
    <col min="7944" max="7944" width="8" style="6" bestFit="1" customWidth="1"/>
    <col min="7945" max="7945" width="10.85546875" style="6" bestFit="1" customWidth="1"/>
    <col min="7946" max="7946" width="14.85546875" style="6" customWidth="1"/>
    <col min="7947" max="7948" width="12.85546875" style="6" customWidth="1"/>
    <col min="7949" max="7949" width="5.7109375" style="6" customWidth="1"/>
    <col min="7950" max="7950" width="8.85546875" style="6" bestFit="1" customWidth="1"/>
    <col min="7951" max="7951" width="13.85546875" style="6" bestFit="1" customWidth="1"/>
    <col min="7952" max="7952" width="14.85546875" style="6" customWidth="1"/>
    <col min="7953" max="7954" width="12.85546875" style="6" customWidth="1"/>
    <col min="7955" max="8192" width="16.5703125" style="6"/>
    <col min="8193" max="8193" width="6.140625" style="6" customWidth="1"/>
    <col min="8194" max="8194" width="8" style="6" bestFit="1" customWidth="1"/>
    <col min="8195" max="8195" width="11" style="6" customWidth="1"/>
    <col min="8196" max="8196" width="14.7109375" style="6" customWidth="1"/>
    <col min="8197" max="8198" width="12.85546875" style="6" customWidth="1"/>
    <col min="8199" max="8199" width="6" style="6" customWidth="1"/>
    <col min="8200" max="8200" width="8" style="6" bestFit="1" customWidth="1"/>
    <col min="8201" max="8201" width="10.85546875" style="6" bestFit="1" customWidth="1"/>
    <col min="8202" max="8202" width="14.85546875" style="6" customWidth="1"/>
    <col min="8203" max="8204" width="12.85546875" style="6" customWidth="1"/>
    <col min="8205" max="8205" width="5.7109375" style="6" customWidth="1"/>
    <col min="8206" max="8206" width="8.85546875" style="6" bestFit="1" customWidth="1"/>
    <col min="8207" max="8207" width="13.85546875" style="6" bestFit="1" customWidth="1"/>
    <col min="8208" max="8208" width="14.85546875" style="6" customWidth="1"/>
    <col min="8209" max="8210" width="12.85546875" style="6" customWidth="1"/>
    <col min="8211" max="8448" width="16.5703125" style="6"/>
    <col min="8449" max="8449" width="6.140625" style="6" customWidth="1"/>
    <col min="8450" max="8450" width="8" style="6" bestFit="1" customWidth="1"/>
    <col min="8451" max="8451" width="11" style="6" customWidth="1"/>
    <col min="8452" max="8452" width="14.7109375" style="6" customWidth="1"/>
    <col min="8453" max="8454" width="12.85546875" style="6" customWidth="1"/>
    <col min="8455" max="8455" width="6" style="6" customWidth="1"/>
    <col min="8456" max="8456" width="8" style="6" bestFit="1" customWidth="1"/>
    <col min="8457" max="8457" width="10.85546875" style="6" bestFit="1" customWidth="1"/>
    <col min="8458" max="8458" width="14.85546875" style="6" customWidth="1"/>
    <col min="8459" max="8460" width="12.85546875" style="6" customWidth="1"/>
    <col min="8461" max="8461" width="5.7109375" style="6" customWidth="1"/>
    <col min="8462" max="8462" width="8.85546875" style="6" bestFit="1" customWidth="1"/>
    <col min="8463" max="8463" width="13.85546875" style="6" bestFit="1" customWidth="1"/>
    <col min="8464" max="8464" width="14.85546875" style="6" customWidth="1"/>
    <col min="8465" max="8466" width="12.85546875" style="6" customWidth="1"/>
    <col min="8467" max="8704" width="16.5703125" style="6"/>
    <col min="8705" max="8705" width="6.140625" style="6" customWidth="1"/>
    <col min="8706" max="8706" width="8" style="6" bestFit="1" customWidth="1"/>
    <col min="8707" max="8707" width="11" style="6" customWidth="1"/>
    <col min="8708" max="8708" width="14.7109375" style="6" customWidth="1"/>
    <col min="8709" max="8710" width="12.85546875" style="6" customWidth="1"/>
    <col min="8711" max="8711" width="6" style="6" customWidth="1"/>
    <col min="8712" max="8712" width="8" style="6" bestFit="1" customWidth="1"/>
    <col min="8713" max="8713" width="10.85546875" style="6" bestFit="1" customWidth="1"/>
    <col min="8714" max="8714" width="14.85546875" style="6" customWidth="1"/>
    <col min="8715" max="8716" width="12.85546875" style="6" customWidth="1"/>
    <col min="8717" max="8717" width="5.7109375" style="6" customWidth="1"/>
    <col min="8718" max="8718" width="8.85546875" style="6" bestFit="1" customWidth="1"/>
    <col min="8719" max="8719" width="13.85546875" style="6" bestFit="1" customWidth="1"/>
    <col min="8720" max="8720" width="14.85546875" style="6" customWidth="1"/>
    <col min="8721" max="8722" width="12.85546875" style="6" customWidth="1"/>
    <col min="8723" max="8960" width="16.5703125" style="6"/>
    <col min="8961" max="8961" width="6.140625" style="6" customWidth="1"/>
    <col min="8962" max="8962" width="8" style="6" bestFit="1" customWidth="1"/>
    <col min="8963" max="8963" width="11" style="6" customWidth="1"/>
    <col min="8964" max="8964" width="14.7109375" style="6" customWidth="1"/>
    <col min="8965" max="8966" width="12.85546875" style="6" customWidth="1"/>
    <col min="8967" max="8967" width="6" style="6" customWidth="1"/>
    <col min="8968" max="8968" width="8" style="6" bestFit="1" customWidth="1"/>
    <col min="8969" max="8969" width="10.85546875" style="6" bestFit="1" customWidth="1"/>
    <col min="8970" max="8970" width="14.85546875" style="6" customWidth="1"/>
    <col min="8971" max="8972" width="12.85546875" style="6" customWidth="1"/>
    <col min="8973" max="8973" width="5.7109375" style="6" customWidth="1"/>
    <col min="8974" max="8974" width="8.85546875" style="6" bestFit="1" customWidth="1"/>
    <col min="8975" max="8975" width="13.85546875" style="6" bestFit="1" customWidth="1"/>
    <col min="8976" max="8976" width="14.85546875" style="6" customWidth="1"/>
    <col min="8977" max="8978" width="12.85546875" style="6" customWidth="1"/>
    <col min="8979" max="9216" width="16.5703125" style="6"/>
    <col min="9217" max="9217" width="6.140625" style="6" customWidth="1"/>
    <col min="9218" max="9218" width="8" style="6" bestFit="1" customWidth="1"/>
    <col min="9219" max="9219" width="11" style="6" customWidth="1"/>
    <col min="9220" max="9220" width="14.7109375" style="6" customWidth="1"/>
    <col min="9221" max="9222" width="12.85546875" style="6" customWidth="1"/>
    <col min="9223" max="9223" width="6" style="6" customWidth="1"/>
    <col min="9224" max="9224" width="8" style="6" bestFit="1" customWidth="1"/>
    <col min="9225" max="9225" width="10.85546875" style="6" bestFit="1" customWidth="1"/>
    <col min="9226" max="9226" width="14.85546875" style="6" customWidth="1"/>
    <col min="9227" max="9228" width="12.85546875" style="6" customWidth="1"/>
    <col min="9229" max="9229" width="5.7109375" style="6" customWidth="1"/>
    <col min="9230" max="9230" width="8.85546875" style="6" bestFit="1" customWidth="1"/>
    <col min="9231" max="9231" width="13.85546875" style="6" bestFit="1" customWidth="1"/>
    <col min="9232" max="9232" width="14.85546875" style="6" customWidth="1"/>
    <col min="9233" max="9234" width="12.85546875" style="6" customWidth="1"/>
    <col min="9235" max="9472" width="16.5703125" style="6"/>
    <col min="9473" max="9473" width="6.140625" style="6" customWidth="1"/>
    <col min="9474" max="9474" width="8" style="6" bestFit="1" customWidth="1"/>
    <col min="9475" max="9475" width="11" style="6" customWidth="1"/>
    <col min="9476" max="9476" width="14.7109375" style="6" customWidth="1"/>
    <col min="9477" max="9478" width="12.85546875" style="6" customWidth="1"/>
    <col min="9479" max="9479" width="6" style="6" customWidth="1"/>
    <col min="9480" max="9480" width="8" style="6" bestFit="1" customWidth="1"/>
    <col min="9481" max="9481" width="10.85546875" style="6" bestFit="1" customWidth="1"/>
    <col min="9482" max="9482" width="14.85546875" style="6" customWidth="1"/>
    <col min="9483" max="9484" width="12.85546875" style="6" customWidth="1"/>
    <col min="9485" max="9485" width="5.7109375" style="6" customWidth="1"/>
    <col min="9486" max="9486" width="8.85546875" style="6" bestFit="1" customWidth="1"/>
    <col min="9487" max="9487" width="13.85546875" style="6" bestFit="1" customWidth="1"/>
    <col min="9488" max="9488" width="14.85546875" style="6" customWidth="1"/>
    <col min="9489" max="9490" width="12.85546875" style="6" customWidth="1"/>
    <col min="9491" max="9728" width="16.5703125" style="6"/>
    <col min="9729" max="9729" width="6.140625" style="6" customWidth="1"/>
    <col min="9730" max="9730" width="8" style="6" bestFit="1" customWidth="1"/>
    <col min="9731" max="9731" width="11" style="6" customWidth="1"/>
    <col min="9732" max="9732" width="14.7109375" style="6" customWidth="1"/>
    <col min="9733" max="9734" width="12.85546875" style="6" customWidth="1"/>
    <col min="9735" max="9735" width="6" style="6" customWidth="1"/>
    <col min="9736" max="9736" width="8" style="6" bestFit="1" customWidth="1"/>
    <col min="9737" max="9737" width="10.85546875" style="6" bestFit="1" customWidth="1"/>
    <col min="9738" max="9738" width="14.85546875" style="6" customWidth="1"/>
    <col min="9739" max="9740" width="12.85546875" style="6" customWidth="1"/>
    <col min="9741" max="9741" width="5.7109375" style="6" customWidth="1"/>
    <col min="9742" max="9742" width="8.85546875" style="6" bestFit="1" customWidth="1"/>
    <col min="9743" max="9743" width="13.85546875" style="6" bestFit="1" customWidth="1"/>
    <col min="9744" max="9744" width="14.85546875" style="6" customWidth="1"/>
    <col min="9745" max="9746" width="12.85546875" style="6" customWidth="1"/>
    <col min="9747" max="9984" width="16.5703125" style="6"/>
    <col min="9985" max="9985" width="6.140625" style="6" customWidth="1"/>
    <col min="9986" max="9986" width="8" style="6" bestFit="1" customWidth="1"/>
    <col min="9987" max="9987" width="11" style="6" customWidth="1"/>
    <col min="9988" max="9988" width="14.7109375" style="6" customWidth="1"/>
    <col min="9989" max="9990" width="12.85546875" style="6" customWidth="1"/>
    <col min="9991" max="9991" width="6" style="6" customWidth="1"/>
    <col min="9992" max="9992" width="8" style="6" bestFit="1" customWidth="1"/>
    <col min="9993" max="9993" width="10.85546875" style="6" bestFit="1" customWidth="1"/>
    <col min="9994" max="9994" width="14.85546875" style="6" customWidth="1"/>
    <col min="9995" max="9996" width="12.85546875" style="6" customWidth="1"/>
    <col min="9997" max="9997" width="5.7109375" style="6" customWidth="1"/>
    <col min="9998" max="9998" width="8.85546875" style="6" bestFit="1" customWidth="1"/>
    <col min="9999" max="9999" width="13.85546875" style="6" bestFit="1" customWidth="1"/>
    <col min="10000" max="10000" width="14.85546875" style="6" customWidth="1"/>
    <col min="10001" max="10002" width="12.85546875" style="6" customWidth="1"/>
    <col min="10003" max="10240" width="16.5703125" style="6"/>
    <col min="10241" max="10241" width="6.140625" style="6" customWidth="1"/>
    <col min="10242" max="10242" width="8" style="6" bestFit="1" customWidth="1"/>
    <col min="10243" max="10243" width="11" style="6" customWidth="1"/>
    <col min="10244" max="10244" width="14.7109375" style="6" customWidth="1"/>
    <col min="10245" max="10246" width="12.85546875" style="6" customWidth="1"/>
    <col min="10247" max="10247" width="6" style="6" customWidth="1"/>
    <col min="10248" max="10248" width="8" style="6" bestFit="1" customWidth="1"/>
    <col min="10249" max="10249" width="10.85546875" style="6" bestFit="1" customWidth="1"/>
    <col min="10250" max="10250" width="14.85546875" style="6" customWidth="1"/>
    <col min="10251" max="10252" width="12.85546875" style="6" customWidth="1"/>
    <col min="10253" max="10253" width="5.7109375" style="6" customWidth="1"/>
    <col min="10254" max="10254" width="8.85546875" style="6" bestFit="1" customWidth="1"/>
    <col min="10255" max="10255" width="13.85546875" style="6" bestFit="1" customWidth="1"/>
    <col min="10256" max="10256" width="14.85546875" style="6" customWidth="1"/>
    <col min="10257" max="10258" width="12.85546875" style="6" customWidth="1"/>
    <col min="10259" max="10496" width="16.5703125" style="6"/>
    <col min="10497" max="10497" width="6.140625" style="6" customWidth="1"/>
    <col min="10498" max="10498" width="8" style="6" bestFit="1" customWidth="1"/>
    <col min="10499" max="10499" width="11" style="6" customWidth="1"/>
    <col min="10500" max="10500" width="14.7109375" style="6" customWidth="1"/>
    <col min="10501" max="10502" width="12.85546875" style="6" customWidth="1"/>
    <col min="10503" max="10503" width="6" style="6" customWidth="1"/>
    <col min="10504" max="10504" width="8" style="6" bestFit="1" customWidth="1"/>
    <col min="10505" max="10505" width="10.85546875" style="6" bestFit="1" customWidth="1"/>
    <col min="10506" max="10506" width="14.85546875" style="6" customWidth="1"/>
    <col min="10507" max="10508" width="12.85546875" style="6" customWidth="1"/>
    <col min="10509" max="10509" width="5.7109375" style="6" customWidth="1"/>
    <col min="10510" max="10510" width="8.85546875" style="6" bestFit="1" customWidth="1"/>
    <col min="10511" max="10511" width="13.85546875" style="6" bestFit="1" customWidth="1"/>
    <col min="10512" max="10512" width="14.85546875" style="6" customWidth="1"/>
    <col min="10513" max="10514" width="12.85546875" style="6" customWidth="1"/>
    <col min="10515" max="10752" width="16.5703125" style="6"/>
    <col min="10753" max="10753" width="6.140625" style="6" customWidth="1"/>
    <col min="10754" max="10754" width="8" style="6" bestFit="1" customWidth="1"/>
    <col min="10755" max="10755" width="11" style="6" customWidth="1"/>
    <col min="10756" max="10756" width="14.7109375" style="6" customWidth="1"/>
    <col min="10757" max="10758" width="12.85546875" style="6" customWidth="1"/>
    <col min="10759" max="10759" width="6" style="6" customWidth="1"/>
    <col min="10760" max="10760" width="8" style="6" bestFit="1" customWidth="1"/>
    <col min="10761" max="10761" width="10.85546875" style="6" bestFit="1" customWidth="1"/>
    <col min="10762" max="10762" width="14.85546875" style="6" customWidth="1"/>
    <col min="10763" max="10764" width="12.85546875" style="6" customWidth="1"/>
    <col min="10765" max="10765" width="5.7109375" style="6" customWidth="1"/>
    <col min="10766" max="10766" width="8.85546875" style="6" bestFit="1" customWidth="1"/>
    <col min="10767" max="10767" width="13.85546875" style="6" bestFit="1" customWidth="1"/>
    <col min="10768" max="10768" width="14.85546875" style="6" customWidth="1"/>
    <col min="10769" max="10770" width="12.85546875" style="6" customWidth="1"/>
    <col min="10771" max="11008" width="16.5703125" style="6"/>
    <col min="11009" max="11009" width="6.140625" style="6" customWidth="1"/>
    <col min="11010" max="11010" width="8" style="6" bestFit="1" customWidth="1"/>
    <col min="11011" max="11011" width="11" style="6" customWidth="1"/>
    <col min="11012" max="11012" width="14.7109375" style="6" customWidth="1"/>
    <col min="11013" max="11014" width="12.85546875" style="6" customWidth="1"/>
    <col min="11015" max="11015" width="6" style="6" customWidth="1"/>
    <col min="11016" max="11016" width="8" style="6" bestFit="1" customWidth="1"/>
    <col min="11017" max="11017" width="10.85546875" style="6" bestFit="1" customWidth="1"/>
    <col min="11018" max="11018" width="14.85546875" style="6" customWidth="1"/>
    <col min="11019" max="11020" width="12.85546875" style="6" customWidth="1"/>
    <col min="11021" max="11021" width="5.7109375" style="6" customWidth="1"/>
    <col min="11022" max="11022" width="8.85546875" style="6" bestFit="1" customWidth="1"/>
    <col min="11023" max="11023" width="13.85546875" style="6" bestFit="1" customWidth="1"/>
    <col min="11024" max="11024" width="14.85546875" style="6" customWidth="1"/>
    <col min="11025" max="11026" width="12.85546875" style="6" customWidth="1"/>
    <col min="11027" max="11264" width="16.5703125" style="6"/>
    <col min="11265" max="11265" width="6.140625" style="6" customWidth="1"/>
    <col min="11266" max="11266" width="8" style="6" bestFit="1" customWidth="1"/>
    <col min="11267" max="11267" width="11" style="6" customWidth="1"/>
    <col min="11268" max="11268" width="14.7109375" style="6" customWidth="1"/>
    <col min="11269" max="11270" width="12.85546875" style="6" customWidth="1"/>
    <col min="11271" max="11271" width="6" style="6" customWidth="1"/>
    <col min="11272" max="11272" width="8" style="6" bestFit="1" customWidth="1"/>
    <col min="11273" max="11273" width="10.85546875" style="6" bestFit="1" customWidth="1"/>
    <col min="11274" max="11274" width="14.85546875" style="6" customWidth="1"/>
    <col min="11275" max="11276" width="12.85546875" style="6" customWidth="1"/>
    <col min="11277" max="11277" width="5.7109375" style="6" customWidth="1"/>
    <col min="11278" max="11278" width="8.85546875" style="6" bestFit="1" customWidth="1"/>
    <col min="11279" max="11279" width="13.85546875" style="6" bestFit="1" customWidth="1"/>
    <col min="11280" max="11280" width="14.85546875" style="6" customWidth="1"/>
    <col min="11281" max="11282" width="12.85546875" style="6" customWidth="1"/>
    <col min="11283" max="11520" width="16.5703125" style="6"/>
    <col min="11521" max="11521" width="6.140625" style="6" customWidth="1"/>
    <col min="11522" max="11522" width="8" style="6" bestFit="1" customWidth="1"/>
    <col min="11523" max="11523" width="11" style="6" customWidth="1"/>
    <col min="11524" max="11524" width="14.7109375" style="6" customWidth="1"/>
    <col min="11525" max="11526" width="12.85546875" style="6" customWidth="1"/>
    <col min="11527" max="11527" width="6" style="6" customWidth="1"/>
    <col min="11528" max="11528" width="8" style="6" bestFit="1" customWidth="1"/>
    <col min="11529" max="11529" width="10.85546875" style="6" bestFit="1" customWidth="1"/>
    <col min="11530" max="11530" width="14.85546875" style="6" customWidth="1"/>
    <col min="11531" max="11532" width="12.85546875" style="6" customWidth="1"/>
    <col min="11533" max="11533" width="5.7109375" style="6" customWidth="1"/>
    <col min="11534" max="11534" width="8.85546875" style="6" bestFit="1" customWidth="1"/>
    <col min="11535" max="11535" width="13.85546875" style="6" bestFit="1" customWidth="1"/>
    <col min="11536" max="11536" width="14.85546875" style="6" customWidth="1"/>
    <col min="11537" max="11538" width="12.85546875" style="6" customWidth="1"/>
    <col min="11539" max="11776" width="16.5703125" style="6"/>
    <col min="11777" max="11777" width="6.140625" style="6" customWidth="1"/>
    <col min="11778" max="11778" width="8" style="6" bestFit="1" customWidth="1"/>
    <col min="11779" max="11779" width="11" style="6" customWidth="1"/>
    <col min="11780" max="11780" width="14.7109375" style="6" customWidth="1"/>
    <col min="11781" max="11782" width="12.85546875" style="6" customWidth="1"/>
    <col min="11783" max="11783" width="6" style="6" customWidth="1"/>
    <col min="11784" max="11784" width="8" style="6" bestFit="1" customWidth="1"/>
    <col min="11785" max="11785" width="10.85546875" style="6" bestFit="1" customWidth="1"/>
    <col min="11786" max="11786" width="14.85546875" style="6" customWidth="1"/>
    <col min="11787" max="11788" width="12.85546875" style="6" customWidth="1"/>
    <col min="11789" max="11789" width="5.7109375" style="6" customWidth="1"/>
    <col min="11790" max="11790" width="8.85546875" style="6" bestFit="1" customWidth="1"/>
    <col min="11791" max="11791" width="13.85546875" style="6" bestFit="1" customWidth="1"/>
    <col min="11792" max="11792" width="14.85546875" style="6" customWidth="1"/>
    <col min="11793" max="11794" width="12.85546875" style="6" customWidth="1"/>
    <col min="11795" max="12032" width="16.5703125" style="6"/>
    <col min="12033" max="12033" width="6.140625" style="6" customWidth="1"/>
    <col min="12034" max="12034" width="8" style="6" bestFit="1" customWidth="1"/>
    <col min="12035" max="12035" width="11" style="6" customWidth="1"/>
    <col min="12036" max="12036" width="14.7109375" style="6" customWidth="1"/>
    <col min="12037" max="12038" width="12.85546875" style="6" customWidth="1"/>
    <col min="12039" max="12039" width="6" style="6" customWidth="1"/>
    <col min="12040" max="12040" width="8" style="6" bestFit="1" customWidth="1"/>
    <col min="12041" max="12041" width="10.85546875" style="6" bestFit="1" customWidth="1"/>
    <col min="12042" max="12042" width="14.85546875" style="6" customWidth="1"/>
    <col min="12043" max="12044" width="12.85546875" style="6" customWidth="1"/>
    <col min="12045" max="12045" width="5.7109375" style="6" customWidth="1"/>
    <col min="12046" max="12046" width="8.85546875" style="6" bestFit="1" customWidth="1"/>
    <col min="12047" max="12047" width="13.85546875" style="6" bestFit="1" customWidth="1"/>
    <col min="12048" max="12048" width="14.85546875" style="6" customWidth="1"/>
    <col min="12049" max="12050" width="12.85546875" style="6" customWidth="1"/>
    <col min="12051" max="12288" width="16.5703125" style="6"/>
    <col min="12289" max="12289" width="6.140625" style="6" customWidth="1"/>
    <col min="12290" max="12290" width="8" style="6" bestFit="1" customWidth="1"/>
    <col min="12291" max="12291" width="11" style="6" customWidth="1"/>
    <col min="12292" max="12292" width="14.7109375" style="6" customWidth="1"/>
    <col min="12293" max="12294" width="12.85546875" style="6" customWidth="1"/>
    <col min="12295" max="12295" width="6" style="6" customWidth="1"/>
    <col min="12296" max="12296" width="8" style="6" bestFit="1" customWidth="1"/>
    <col min="12297" max="12297" width="10.85546875" style="6" bestFit="1" customWidth="1"/>
    <col min="12298" max="12298" width="14.85546875" style="6" customWidth="1"/>
    <col min="12299" max="12300" width="12.85546875" style="6" customWidth="1"/>
    <col min="12301" max="12301" width="5.7109375" style="6" customWidth="1"/>
    <col min="12302" max="12302" width="8.85546875" style="6" bestFit="1" customWidth="1"/>
    <col min="12303" max="12303" width="13.85546875" style="6" bestFit="1" customWidth="1"/>
    <col min="12304" max="12304" width="14.85546875" style="6" customWidth="1"/>
    <col min="12305" max="12306" width="12.85546875" style="6" customWidth="1"/>
    <col min="12307" max="12544" width="16.5703125" style="6"/>
    <col min="12545" max="12545" width="6.140625" style="6" customWidth="1"/>
    <col min="12546" max="12546" width="8" style="6" bestFit="1" customWidth="1"/>
    <col min="12547" max="12547" width="11" style="6" customWidth="1"/>
    <col min="12548" max="12548" width="14.7109375" style="6" customWidth="1"/>
    <col min="12549" max="12550" width="12.85546875" style="6" customWidth="1"/>
    <col min="12551" max="12551" width="6" style="6" customWidth="1"/>
    <col min="12552" max="12552" width="8" style="6" bestFit="1" customWidth="1"/>
    <col min="12553" max="12553" width="10.85546875" style="6" bestFit="1" customWidth="1"/>
    <col min="12554" max="12554" width="14.85546875" style="6" customWidth="1"/>
    <col min="12555" max="12556" width="12.85546875" style="6" customWidth="1"/>
    <col min="12557" max="12557" width="5.7109375" style="6" customWidth="1"/>
    <col min="12558" max="12558" width="8.85546875" style="6" bestFit="1" customWidth="1"/>
    <col min="12559" max="12559" width="13.85546875" style="6" bestFit="1" customWidth="1"/>
    <col min="12560" max="12560" width="14.85546875" style="6" customWidth="1"/>
    <col min="12561" max="12562" width="12.85546875" style="6" customWidth="1"/>
    <col min="12563" max="12800" width="16.5703125" style="6"/>
    <col min="12801" max="12801" width="6.140625" style="6" customWidth="1"/>
    <col min="12802" max="12802" width="8" style="6" bestFit="1" customWidth="1"/>
    <col min="12803" max="12803" width="11" style="6" customWidth="1"/>
    <col min="12804" max="12804" width="14.7109375" style="6" customWidth="1"/>
    <col min="12805" max="12806" width="12.85546875" style="6" customWidth="1"/>
    <col min="12807" max="12807" width="6" style="6" customWidth="1"/>
    <col min="12808" max="12808" width="8" style="6" bestFit="1" customWidth="1"/>
    <col min="12809" max="12809" width="10.85546875" style="6" bestFit="1" customWidth="1"/>
    <col min="12810" max="12810" width="14.85546875" style="6" customWidth="1"/>
    <col min="12811" max="12812" width="12.85546875" style="6" customWidth="1"/>
    <col min="12813" max="12813" width="5.7109375" style="6" customWidth="1"/>
    <col min="12814" max="12814" width="8.85546875" style="6" bestFit="1" customWidth="1"/>
    <col min="12815" max="12815" width="13.85546875" style="6" bestFit="1" customWidth="1"/>
    <col min="12816" max="12816" width="14.85546875" style="6" customWidth="1"/>
    <col min="12817" max="12818" width="12.85546875" style="6" customWidth="1"/>
    <col min="12819" max="13056" width="16.5703125" style="6"/>
    <col min="13057" max="13057" width="6.140625" style="6" customWidth="1"/>
    <col min="13058" max="13058" width="8" style="6" bestFit="1" customWidth="1"/>
    <col min="13059" max="13059" width="11" style="6" customWidth="1"/>
    <col min="13060" max="13060" width="14.7109375" style="6" customWidth="1"/>
    <col min="13061" max="13062" width="12.85546875" style="6" customWidth="1"/>
    <col min="13063" max="13063" width="6" style="6" customWidth="1"/>
    <col min="13064" max="13064" width="8" style="6" bestFit="1" customWidth="1"/>
    <col min="13065" max="13065" width="10.85546875" style="6" bestFit="1" customWidth="1"/>
    <col min="13066" max="13066" width="14.85546875" style="6" customWidth="1"/>
    <col min="13067" max="13068" width="12.85546875" style="6" customWidth="1"/>
    <col min="13069" max="13069" width="5.7109375" style="6" customWidth="1"/>
    <col min="13070" max="13070" width="8.85546875" style="6" bestFit="1" customWidth="1"/>
    <col min="13071" max="13071" width="13.85546875" style="6" bestFit="1" customWidth="1"/>
    <col min="13072" max="13072" width="14.85546875" style="6" customWidth="1"/>
    <col min="13073" max="13074" width="12.85546875" style="6" customWidth="1"/>
    <col min="13075" max="13312" width="16.5703125" style="6"/>
    <col min="13313" max="13313" width="6.140625" style="6" customWidth="1"/>
    <col min="13314" max="13314" width="8" style="6" bestFit="1" customWidth="1"/>
    <col min="13315" max="13315" width="11" style="6" customWidth="1"/>
    <col min="13316" max="13316" width="14.7109375" style="6" customWidth="1"/>
    <col min="13317" max="13318" width="12.85546875" style="6" customWidth="1"/>
    <col min="13319" max="13319" width="6" style="6" customWidth="1"/>
    <col min="13320" max="13320" width="8" style="6" bestFit="1" customWidth="1"/>
    <col min="13321" max="13321" width="10.85546875" style="6" bestFit="1" customWidth="1"/>
    <col min="13322" max="13322" width="14.85546875" style="6" customWidth="1"/>
    <col min="13323" max="13324" width="12.85546875" style="6" customWidth="1"/>
    <col min="13325" max="13325" width="5.7109375" style="6" customWidth="1"/>
    <col min="13326" max="13326" width="8.85546875" style="6" bestFit="1" customWidth="1"/>
    <col min="13327" max="13327" width="13.85546875" style="6" bestFit="1" customWidth="1"/>
    <col min="13328" max="13328" width="14.85546875" style="6" customWidth="1"/>
    <col min="13329" max="13330" width="12.85546875" style="6" customWidth="1"/>
    <col min="13331" max="13568" width="16.5703125" style="6"/>
    <col min="13569" max="13569" width="6.140625" style="6" customWidth="1"/>
    <col min="13570" max="13570" width="8" style="6" bestFit="1" customWidth="1"/>
    <col min="13571" max="13571" width="11" style="6" customWidth="1"/>
    <col min="13572" max="13572" width="14.7109375" style="6" customWidth="1"/>
    <col min="13573" max="13574" width="12.85546875" style="6" customWidth="1"/>
    <col min="13575" max="13575" width="6" style="6" customWidth="1"/>
    <col min="13576" max="13576" width="8" style="6" bestFit="1" customWidth="1"/>
    <col min="13577" max="13577" width="10.85546875" style="6" bestFit="1" customWidth="1"/>
    <col min="13578" max="13578" width="14.85546875" style="6" customWidth="1"/>
    <col min="13579" max="13580" width="12.85546875" style="6" customWidth="1"/>
    <col min="13581" max="13581" width="5.7109375" style="6" customWidth="1"/>
    <col min="13582" max="13582" width="8.85546875" style="6" bestFit="1" customWidth="1"/>
    <col min="13583" max="13583" width="13.85546875" style="6" bestFit="1" customWidth="1"/>
    <col min="13584" max="13584" width="14.85546875" style="6" customWidth="1"/>
    <col min="13585" max="13586" width="12.85546875" style="6" customWidth="1"/>
    <col min="13587" max="13824" width="16.5703125" style="6"/>
    <col min="13825" max="13825" width="6.140625" style="6" customWidth="1"/>
    <col min="13826" max="13826" width="8" style="6" bestFit="1" customWidth="1"/>
    <col min="13827" max="13827" width="11" style="6" customWidth="1"/>
    <col min="13828" max="13828" width="14.7109375" style="6" customWidth="1"/>
    <col min="13829" max="13830" width="12.85546875" style="6" customWidth="1"/>
    <col min="13831" max="13831" width="6" style="6" customWidth="1"/>
    <col min="13832" max="13832" width="8" style="6" bestFit="1" customWidth="1"/>
    <col min="13833" max="13833" width="10.85546875" style="6" bestFit="1" customWidth="1"/>
    <col min="13834" max="13834" width="14.85546875" style="6" customWidth="1"/>
    <col min="13835" max="13836" width="12.85546875" style="6" customWidth="1"/>
    <col min="13837" max="13837" width="5.7109375" style="6" customWidth="1"/>
    <col min="13838" max="13838" width="8.85546875" style="6" bestFit="1" customWidth="1"/>
    <col min="13839" max="13839" width="13.85546875" style="6" bestFit="1" customWidth="1"/>
    <col min="13840" max="13840" width="14.85546875" style="6" customWidth="1"/>
    <col min="13841" max="13842" width="12.85546875" style="6" customWidth="1"/>
    <col min="13843" max="14080" width="16.5703125" style="6"/>
    <col min="14081" max="14081" width="6.140625" style="6" customWidth="1"/>
    <col min="14082" max="14082" width="8" style="6" bestFit="1" customWidth="1"/>
    <col min="14083" max="14083" width="11" style="6" customWidth="1"/>
    <col min="14084" max="14084" width="14.7109375" style="6" customWidth="1"/>
    <col min="14085" max="14086" width="12.85546875" style="6" customWidth="1"/>
    <col min="14087" max="14087" width="6" style="6" customWidth="1"/>
    <col min="14088" max="14088" width="8" style="6" bestFit="1" customWidth="1"/>
    <col min="14089" max="14089" width="10.85546875" style="6" bestFit="1" customWidth="1"/>
    <col min="14090" max="14090" width="14.85546875" style="6" customWidth="1"/>
    <col min="14091" max="14092" width="12.85546875" style="6" customWidth="1"/>
    <col min="14093" max="14093" width="5.7109375" style="6" customWidth="1"/>
    <col min="14094" max="14094" width="8.85546875" style="6" bestFit="1" customWidth="1"/>
    <col min="14095" max="14095" width="13.85546875" style="6" bestFit="1" customWidth="1"/>
    <col min="14096" max="14096" width="14.85546875" style="6" customWidth="1"/>
    <col min="14097" max="14098" width="12.85546875" style="6" customWidth="1"/>
    <col min="14099" max="14336" width="16.5703125" style="6"/>
    <col min="14337" max="14337" width="6.140625" style="6" customWidth="1"/>
    <col min="14338" max="14338" width="8" style="6" bestFit="1" customWidth="1"/>
    <col min="14339" max="14339" width="11" style="6" customWidth="1"/>
    <col min="14340" max="14340" width="14.7109375" style="6" customWidth="1"/>
    <col min="14341" max="14342" width="12.85546875" style="6" customWidth="1"/>
    <col min="14343" max="14343" width="6" style="6" customWidth="1"/>
    <col min="14344" max="14344" width="8" style="6" bestFit="1" customWidth="1"/>
    <col min="14345" max="14345" width="10.85546875" style="6" bestFit="1" customWidth="1"/>
    <col min="14346" max="14346" width="14.85546875" style="6" customWidth="1"/>
    <col min="14347" max="14348" width="12.85546875" style="6" customWidth="1"/>
    <col min="14349" max="14349" width="5.7109375" style="6" customWidth="1"/>
    <col min="14350" max="14350" width="8.85546875" style="6" bestFit="1" customWidth="1"/>
    <col min="14351" max="14351" width="13.85546875" style="6" bestFit="1" customWidth="1"/>
    <col min="14352" max="14352" width="14.85546875" style="6" customWidth="1"/>
    <col min="14353" max="14354" width="12.85546875" style="6" customWidth="1"/>
    <col min="14355" max="14592" width="16.5703125" style="6"/>
    <col min="14593" max="14593" width="6.140625" style="6" customWidth="1"/>
    <col min="14594" max="14594" width="8" style="6" bestFit="1" customWidth="1"/>
    <col min="14595" max="14595" width="11" style="6" customWidth="1"/>
    <col min="14596" max="14596" width="14.7109375" style="6" customWidth="1"/>
    <col min="14597" max="14598" width="12.85546875" style="6" customWidth="1"/>
    <col min="14599" max="14599" width="6" style="6" customWidth="1"/>
    <col min="14600" max="14600" width="8" style="6" bestFit="1" customWidth="1"/>
    <col min="14601" max="14601" width="10.85546875" style="6" bestFit="1" customWidth="1"/>
    <col min="14602" max="14602" width="14.85546875" style="6" customWidth="1"/>
    <col min="14603" max="14604" width="12.85546875" style="6" customWidth="1"/>
    <col min="14605" max="14605" width="5.7109375" style="6" customWidth="1"/>
    <col min="14606" max="14606" width="8.85546875" style="6" bestFit="1" customWidth="1"/>
    <col min="14607" max="14607" width="13.85546875" style="6" bestFit="1" customWidth="1"/>
    <col min="14608" max="14608" width="14.85546875" style="6" customWidth="1"/>
    <col min="14609" max="14610" width="12.85546875" style="6" customWidth="1"/>
    <col min="14611" max="14848" width="16.5703125" style="6"/>
    <col min="14849" max="14849" width="6.140625" style="6" customWidth="1"/>
    <col min="14850" max="14850" width="8" style="6" bestFit="1" customWidth="1"/>
    <col min="14851" max="14851" width="11" style="6" customWidth="1"/>
    <col min="14852" max="14852" width="14.7109375" style="6" customWidth="1"/>
    <col min="14853" max="14854" width="12.85546875" style="6" customWidth="1"/>
    <col min="14855" max="14855" width="6" style="6" customWidth="1"/>
    <col min="14856" max="14856" width="8" style="6" bestFit="1" customWidth="1"/>
    <col min="14857" max="14857" width="10.85546875" style="6" bestFit="1" customWidth="1"/>
    <col min="14858" max="14858" width="14.85546875" style="6" customWidth="1"/>
    <col min="14859" max="14860" width="12.85546875" style="6" customWidth="1"/>
    <col min="14861" max="14861" width="5.7109375" style="6" customWidth="1"/>
    <col min="14862" max="14862" width="8.85546875" style="6" bestFit="1" customWidth="1"/>
    <col min="14863" max="14863" width="13.85546875" style="6" bestFit="1" customWidth="1"/>
    <col min="14864" max="14864" width="14.85546875" style="6" customWidth="1"/>
    <col min="14865" max="14866" width="12.85546875" style="6" customWidth="1"/>
    <col min="14867" max="15104" width="16.5703125" style="6"/>
    <col min="15105" max="15105" width="6.140625" style="6" customWidth="1"/>
    <col min="15106" max="15106" width="8" style="6" bestFit="1" customWidth="1"/>
    <col min="15107" max="15107" width="11" style="6" customWidth="1"/>
    <col min="15108" max="15108" width="14.7109375" style="6" customWidth="1"/>
    <col min="15109" max="15110" width="12.85546875" style="6" customWidth="1"/>
    <col min="15111" max="15111" width="6" style="6" customWidth="1"/>
    <col min="15112" max="15112" width="8" style="6" bestFit="1" customWidth="1"/>
    <col min="15113" max="15113" width="10.85546875" style="6" bestFit="1" customWidth="1"/>
    <col min="15114" max="15114" width="14.85546875" style="6" customWidth="1"/>
    <col min="15115" max="15116" width="12.85546875" style="6" customWidth="1"/>
    <col min="15117" max="15117" width="5.7109375" style="6" customWidth="1"/>
    <col min="15118" max="15118" width="8.85546875" style="6" bestFit="1" customWidth="1"/>
    <col min="15119" max="15119" width="13.85546875" style="6" bestFit="1" customWidth="1"/>
    <col min="15120" max="15120" width="14.85546875" style="6" customWidth="1"/>
    <col min="15121" max="15122" width="12.85546875" style="6" customWidth="1"/>
    <col min="15123" max="15360" width="16.5703125" style="6"/>
    <col min="15361" max="15361" width="6.140625" style="6" customWidth="1"/>
    <col min="15362" max="15362" width="8" style="6" bestFit="1" customWidth="1"/>
    <col min="15363" max="15363" width="11" style="6" customWidth="1"/>
    <col min="15364" max="15364" width="14.7109375" style="6" customWidth="1"/>
    <col min="15365" max="15366" width="12.85546875" style="6" customWidth="1"/>
    <col min="15367" max="15367" width="6" style="6" customWidth="1"/>
    <col min="15368" max="15368" width="8" style="6" bestFit="1" customWidth="1"/>
    <col min="15369" max="15369" width="10.85546875" style="6" bestFit="1" customWidth="1"/>
    <col min="15370" max="15370" width="14.85546875" style="6" customWidth="1"/>
    <col min="15371" max="15372" width="12.85546875" style="6" customWidth="1"/>
    <col min="15373" max="15373" width="5.7109375" style="6" customWidth="1"/>
    <col min="15374" max="15374" width="8.85546875" style="6" bestFit="1" customWidth="1"/>
    <col min="15375" max="15375" width="13.85546875" style="6" bestFit="1" customWidth="1"/>
    <col min="15376" max="15376" width="14.85546875" style="6" customWidth="1"/>
    <col min="15377" max="15378" width="12.85546875" style="6" customWidth="1"/>
    <col min="15379" max="15616" width="16.5703125" style="6"/>
    <col min="15617" max="15617" width="6.140625" style="6" customWidth="1"/>
    <col min="15618" max="15618" width="8" style="6" bestFit="1" customWidth="1"/>
    <col min="15619" max="15619" width="11" style="6" customWidth="1"/>
    <col min="15620" max="15620" width="14.7109375" style="6" customWidth="1"/>
    <col min="15621" max="15622" width="12.85546875" style="6" customWidth="1"/>
    <col min="15623" max="15623" width="6" style="6" customWidth="1"/>
    <col min="15624" max="15624" width="8" style="6" bestFit="1" customWidth="1"/>
    <col min="15625" max="15625" width="10.85546875" style="6" bestFit="1" customWidth="1"/>
    <col min="15626" max="15626" width="14.85546875" style="6" customWidth="1"/>
    <col min="15627" max="15628" width="12.85546875" style="6" customWidth="1"/>
    <col min="15629" max="15629" width="5.7109375" style="6" customWidth="1"/>
    <col min="15630" max="15630" width="8.85546875" style="6" bestFit="1" customWidth="1"/>
    <col min="15631" max="15631" width="13.85546875" style="6" bestFit="1" customWidth="1"/>
    <col min="15632" max="15632" width="14.85546875" style="6" customWidth="1"/>
    <col min="15633" max="15634" width="12.85546875" style="6" customWidth="1"/>
    <col min="15635" max="15872" width="16.5703125" style="6"/>
    <col min="15873" max="15873" width="6.140625" style="6" customWidth="1"/>
    <col min="15874" max="15874" width="8" style="6" bestFit="1" customWidth="1"/>
    <col min="15875" max="15875" width="11" style="6" customWidth="1"/>
    <col min="15876" max="15876" width="14.7109375" style="6" customWidth="1"/>
    <col min="15877" max="15878" width="12.85546875" style="6" customWidth="1"/>
    <col min="15879" max="15879" width="6" style="6" customWidth="1"/>
    <col min="15880" max="15880" width="8" style="6" bestFit="1" customWidth="1"/>
    <col min="15881" max="15881" width="10.85546875" style="6" bestFit="1" customWidth="1"/>
    <col min="15882" max="15882" width="14.85546875" style="6" customWidth="1"/>
    <col min="15883" max="15884" width="12.85546875" style="6" customWidth="1"/>
    <col min="15885" max="15885" width="5.7109375" style="6" customWidth="1"/>
    <col min="15886" max="15886" width="8.85546875" style="6" bestFit="1" customWidth="1"/>
    <col min="15887" max="15887" width="13.85546875" style="6" bestFit="1" customWidth="1"/>
    <col min="15888" max="15888" width="14.85546875" style="6" customWidth="1"/>
    <col min="15889" max="15890" width="12.85546875" style="6" customWidth="1"/>
    <col min="15891" max="16128" width="16.5703125" style="6"/>
    <col min="16129" max="16129" width="6.140625" style="6" customWidth="1"/>
    <col min="16130" max="16130" width="8" style="6" bestFit="1" customWidth="1"/>
    <col min="16131" max="16131" width="11" style="6" customWidth="1"/>
    <col min="16132" max="16132" width="14.7109375" style="6" customWidth="1"/>
    <col min="16133" max="16134" width="12.85546875" style="6" customWidth="1"/>
    <col min="16135" max="16135" width="6" style="6" customWidth="1"/>
    <col min="16136" max="16136" width="8" style="6" bestFit="1" customWidth="1"/>
    <col min="16137" max="16137" width="10.85546875" style="6" bestFit="1" customWidth="1"/>
    <col min="16138" max="16138" width="14.85546875" style="6" customWidth="1"/>
    <col min="16139" max="16140" width="12.85546875" style="6" customWidth="1"/>
    <col min="16141" max="16141" width="5.7109375" style="6" customWidth="1"/>
    <col min="16142" max="16142" width="8.85546875" style="6" bestFit="1" customWidth="1"/>
    <col min="16143" max="16143" width="13.85546875" style="6" bestFit="1" customWidth="1"/>
    <col min="16144" max="16144" width="14.85546875" style="6" customWidth="1"/>
    <col min="16145" max="16146" width="12.85546875" style="6" customWidth="1"/>
    <col min="16147" max="16384" width="16.5703125" style="6"/>
  </cols>
  <sheetData>
    <row r="1" spans="1:55" s="3" customFormat="1" ht="33" customHeight="1" thickBot="1" x14ac:dyDescent="0.35">
      <c r="A1" s="54"/>
      <c r="B1" s="55"/>
      <c r="C1" s="56"/>
      <c r="D1" s="226" t="s">
        <v>313</v>
      </c>
      <c r="E1" s="227"/>
      <c r="F1" s="227"/>
      <c r="G1" s="227"/>
      <c r="H1" s="227"/>
      <c r="I1" s="227"/>
      <c r="J1" s="227"/>
      <c r="K1" s="227"/>
      <c r="L1" s="227"/>
      <c r="M1" s="227"/>
      <c r="N1" s="228"/>
      <c r="O1" s="229" t="s">
        <v>317</v>
      </c>
      <c r="P1" s="230"/>
      <c r="Q1" s="230"/>
      <c r="R1" s="23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2"/>
    </row>
    <row r="2" spans="1:55" ht="20.25" thickTop="1" thickBot="1" x14ac:dyDescent="0.4">
      <c r="A2" s="232" t="s">
        <v>0</v>
      </c>
      <c r="B2" s="233"/>
      <c r="C2" s="234" t="s">
        <v>1</v>
      </c>
      <c r="D2" s="234"/>
      <c r="E2" s="4"/>
      <c r="F2" s="4"/>
      <c r="G2" s="4"/>
      <c r="H2" s="4"/>
      <c r="I2" s="4"/>
      <c r="J2" s="5"/>
      <c r="K2" s="4"/>
      <c r="L2" s="4"/>
      <c r="M2" s="4"/>
      <c r="N2" s="4"/>
      <c r="O2" s="235"/>
      <c r="P2" s="149"/>
      <c r="Q2" s="149"/>
      <c r="R2" s="155"/>
    </row>
    <row r="3" spans="1:55" ht="50.25" customHeight="1" x14ac:dyDescent="0.35">
      <c r="A3" s="200" t="s">
        <v>262</v>
      </c>
      <c r="B3" s="217"/>
      <c r="C3" s="202"/>
      <c r="D3" s="203"/>
      <c r="E3" s="203"/>
      <c r="F3" s="203"/>
      <c r="G3" s="208" t="s">
        <v>2</v>
      </c>
      <c r="H3" s="200"/>
      <c r="I3" s="225"/>
      <c r="J3" s="216"/>
      <c r="K3" s="216"/>
      <c r="L3" s="216"/>
      <c r="M3" s="208" t="s">
        <v>3</v>
      </c>
      <c r="N3" s="209"/>
      <c r="O3" s="220">
        <f>Q57+R57</f>
        <v>0</v>
      </c>
      <c r="P3" s="207"/>
      <c r="Q3" s="4"/>
      <c r="R3" s="221" t="s">
        <v>4</v>
      </c>
    </row>
    <row r="4" spans="1:55" ht="31.5" customHeight="1" thickBot="1" x14ac:dyDescent="0.4">
      <c r="A4" s="200" t="s">
        <v>263</v>
      </c>
      <c r="B4" s="217"/>
      <c r="C4" s="202"/>
      <c r="D4" s="202"/>
      <c r="E4" s="202"/>
      <c r="F4" s="203"/>
      <c r="G4" s="204" t="s">
        <v>5</v>
      </c>
      <c r="H4" s="205"/>
      <c r="I4" s="223"/>
      <c r="J4" s="216"/>
      <c r="K4" s="216"/>
      <c r="L4" s="216"/>
      <c r="M4" s="208" t="s">
        <v>6</v>
      </c>
      <c r="N4" s="209"/>
      <c r="O4" s="224"/>
      <c r="P4" s="207"/>
      <c r="Q4" s="5"/>
      <c r="R4" s="222"/>
    </row>
    <row r="5" spans="1:55" ht="31.5" customHeight="1" x14ac:dyDescent="0.35">
      <c r="A5" s="200" t="s">
        <v>264</v>
      </c>
      <c r="B5" s="217"/>
      <c r="C5" s="202"/>
      <c r="D5" s="202"/>
      <c r="E5" s="202"/>
      <c r="F5" s="203"/>
      <c r="G5" s="204" t="s">
        <v>7</v>
      </c>
      <c r="H5" s="205"/>
      <c r="I5" s="218" t="s">
        <v>265</v>
      </c>
      <c r="J5" s="213"/>
      <c r="K5" s="213"/>
      <c r="L5" s="213"/>
      <c r="M5" s="208" t="s">
        <v>266</v>
      </c>
      <c r="N5" s="209"/>
      <c r="O5" s="219">
        <f>+O4*O3</f>
        <v>0</v>
      </c>
      <c r="P5" s="216"/>
      <c r="Q5" s="5"/>
      <c r="R5" s="57"/>
    </row>
    <row r="6" spans="1:55" ht="35.25" customHeight="1" thickBot="1" x14ac:dyDescent="0.4">
      <c r="A6" s="200" t="s">
        <v>267</v>
      </c>
      <c r="B6" s="201"/>
      <c r="C6" s="202"/>
      <c r="D6" s="202"/>
      <c r="E6" s="202"/>
      <c r="F6" s="203"/>
      <c r="G6" s="204" t="s">
        <v>268</v>
      </c>
      <c r="H6" s="205"/>
      <c r="I6" s="206"/>
      <c r="J6" s="207"/>
      <c r="K6" s="207"/>
      <c r="L6" s="207"/>
      <c r="M6" s="208" t="s">
        <v>269</v>
      </c>
      <c r="N6" s="209"/>
      <c r="O6" s="215">
        <f>+O5*1.1</f>
        <v>0</v>
      </c>
      <c r="P6" s="216"/>
      <c r="Q6" s="5"/>
      <c r="R6" s="57"/>
    </row>
    <row r="7" spans="1:55" ht="36.75" customHeight="1" thickTop="1" thickBot="1" x14ac:dyDescent="0.4">
      <c r="A7" s="200" t="s">
        <v>270</v>
      </c>
      <c r="B7" s="201"/>
      <c r="C7" s="202"/>
      <c r="D7" s="202"/>
      <c r="E7" s="202"/>
      <c r="F7" s="203"/>
      <c r="G7" s="210" t="s">
        <v>271</v>
      </c>
      <c r="H7" s="211"/>
      <c r="I7" s="212" t="s">
        <v>272</v>
      </c>
      <c r="J7" s="213"/>
      <c r="K7" s="213"/>
      <c r="L7" s="213"/>
      <c r="M7" s="204" t="s">
        <v>273</v>
      </c>
      <c r="N7" s="214"/>
      <c r="O7" s="7"/>
      <c r="P7" s="8" t="s">
        <v>11</v>
      </c>
      <c r="Q7" s="5"/>
      <c r="R7" s="58" t="s">
        <v>12</v>
      </c>
      <c r="S7" s="9"/>
      <c r="T7" s="9"/>
      <c r="U7" s="9"/>
      <c r="V7" s="9"/>
    </row>
    <row r="8" spans="1:55" ht="36.75" customHeight="1" thickTop="1" thickBot="1" x14ac:dyDescent="0.4">
      <c r="A8" s="59" t="s">
        <v>274</v>
      </c>
      <c r="B8" s="196" t="s">
        <v>13</v>
      </c>
      <c r="C8" s="196"/>
      <c r="D8" s="196"/>
      <c r="E8" s="196"/>
      <c r="F8" s="196"/>
      <c r="G8" s="196"/>
      <c r="H8" s="196"/>
      <c r="I8" s="196"/>
      <c r="J8" s="196"/>
      <c r="K8" s="196"/>
      <c r="L8" s="197"/>
      <c r="M8" s="198" t="s">
        <v>14</v>
      </c>
      <c r="N8" s="199"/>
      <c r="O8" s="11"/>
      <c r="P8" s="12" t="s">
        <v>15</v>
      </c>
      <c r="Q8" s="5"/>
      <c r="R8" s="58" t="s">
        <v>16</v>
      </c>
      <c r="S8" s="9"/>
      <c r="T8" s="9"/>
      <c r="U8" s="9"/>
      <c r="V8" s="9"/>
    </row>
    <row r="9" spans="1:55" ht="31.5" customHeight="1" thickTop="1" x14ac:dyDescent="0.35">
      <c r="A9" s="59" t="s">
        <v>274</v>
      </c>
      <c r="B9" s="180" t="s">
        <v>17</v>
      </c>
      <c r="C9" s="181"/>
      <c r="D9" s="181"/>
      <c r="E9" s="181"/>
      <c r="F9" s="181"/>
      <c r="G9" s="182"/>
      <c r="H9" s="182"/>
      <c r="I9" s="182"/>
      <c r="J9" s="182"/>
      <c r="K9" s="182"/>
      <c r="L9" s="182"/>
      <c r="M9" s="183"/>
      <c r="N9" s="183"/>
      <c r="O9" s="183"/>
      <c r="P9" s="183"/>
      <c r="Q9" s="5"/>
      <c r="R9" s="60"/>
      <c r="S9" s="9"/>
      <c r="T9" s="9"/>
      <c r="U9" s="9"/>
      <c r="V9" s="9"/>
    </row>
    <row r="10" spans="1:55" s="23" customFormat="1" ht="14.25" customHeight="1" x14ac:dyDescent="0.35">
      <c r="A10" s="61"/>
      <c r="B10" s="14"/>
      <c r="C10" s="15"/>
      <c r="D10" s="15"/>
      <c r="E10" s="15"/>
      <c r="F10" s="16"/>
      <c r="G10" s="16"/>
      <c r="H10" s="17"/>
      <c r="I10" s="17"/>
      <c r="J10" s="17"/>
      <c r="K10" s="18"/>
      <c r="L10" s="18"/>
      <c r="M10" s="19"/>
      <c r="N10" s="19"/>
      <c r="O10" s="20"/>
      <c r="P10" s="21"/>
      <c r="Q10" s="21"/>
      <c r="R10" s="62"/>
      <c r="S10" s="22"/>
      <c r="T10" s="22"/>
      <c r="U10" s="22"/>
      <c r="V10" s="22"/>
    </row>
    <row r="11" spans="1:55" ht="17.45" customHeight="1" x14ac:dyDescent="0.35">
      <c r="A11" s="184" t="s">
        <v>275</v>
      </c>
      <c r="B11" s="185"/>
      <c r="C11" s="185"/>
      <c r="D11" s="187" t="s">
        <v>18</v>
      </c>
      <c r="E11" s="51" t="s">
        <v>19</v>
      </c>
      <c r="F11" s="51" t="s">
        <v>19</v>
      </c>
      <c r="G11" s="188" t="s">
        <v>275</v>
      </c>
      <c r="H11" s="189"/>
      <c r="I11" s="190"/>
      <c r="J11" s="194" t="s">
        <v>18</v>
      </c>
      <c r="K11" s="51" t="s">
        <v>19</v>
      </c>
      <c r="L11" s="51" t="s">
        <v>19</v>
      </c>
      <c r="M11" s="184" t="s">
        <v>275</v>
      </c>
      <c r="N11" s="185"/>
      <c r="O11" s="185"/>
      <c r="P11" s="187" t="s">
        <v>18</v>
      </c>
      <c r="Q11" s="51" t="s">
        <v>19</v>
      </c>
      <c r="R11" s="51" t="s">
        <v>19</v>
      </c>
    </row>
    <row r="12" spans="1:55" ht="21" customHeight="1" x14ac:dyDescent="0.35">
      <c r="A12" s="186"/>
      <c r="B12" s="186"/>
      <c r="C12" s="186"/>
      <c r="D12" s="186"/>
      <c r="E12" s="63" t="s">
        <v>276</v>
      </c>
      <c r="F12" s="63" t="s">
        <v>276</v>
      </c>
      <c r="G12" s="191"/>
      <c r="H12" s="192"/>
      <c r="I12" s="193"/>
      <c r="J12" s="195"/>
      <c r="K12" s="63" t="s">
        <v>276</v>
      </c>
      <c r="L12" s="63" t="s">
        <v>276</v>
      </c>
      <c r="M12" s="186"/>
      <c r="N12" s="186"/>
      <c r="O12" s="186"/>
      <c r="P12" s="186"/>
      <c r="Q12" s="63" t="s">
        <v>276</v>
      </c>
      <c r="R12" s="63" t="s">
        <v>276</v>
      </c>
    </row>
    <row r="13" spans="1:55" ht="18.95" customHeight="1" x14ac:dyDescent="0.35">
      <c r="A13" s="166" t="s">
        <v>20</v>
      </c>
      <c r="B13" s="24" t="s">
        <v>21</v>
      </c>
      <c r="C13" s="25" t="s">
        <v>22</v>
      </c>
      <c r="D13" s="26">
        <v>2580</v>
      </c>
      <c r="E13" s="26"/>
      <c r="F13" s="26"/>
      <c r="G13" s="156" t="s">
        <v>23</v>
      </c>
      <c r="H13" s="24" t="s">
        <v>24</v>
      </c>
      <c r="I13" s="30" t="s">
        <v>25</v>
      </c>
      <c r="J13" s="29">
        <v>1970</v>
      </c>
      <c r="K13" s="29"/>
      <c r="L13" s="29"/>
      <c r="M13" s="156" t="s">
        <v>26</v>
      </c>
      <c r="N13" s="24" t="s">
        <v>27</v>
      </c>
      <c r="O13" s="25" t="s">
        <v>28</v>
      </c>
      <c r="P13" s="29">
        <v>2210</v>
      </c>
      <c r="Q13" s="29"/>
      <c r="R13" s="29"/>
    </row>
    <row r="14" spans="1:55" ht="18.75" customHeight="1" x14ac:dyDescent="0.35">
      <c r="A14" s="167"/>
      <c r="B14" s="24" t="s">
        <v>29</v>
      </c>
      <c r="C14" s="25" t="s">
        <v>30</v>
      </c>
      <c r="D14" s="26">
        <v>1000</v>
      </c>
      <c r="E14" s="26"/>
      <c r="F14" s="26"/>
      <c r="G14" s="168"/>
      <c r="H14" s="24" t="s">
        <v>31</v>
      </c>
      <c r="I14" s="25" t="s">
        <v>32</v>
      </c>
      <c r="J14" s="29">
        <v>1780</v>
      </c>
      <c r="K14" s="29"/>
      <c r="L14" s="29"/>
      <c r="M14" s="170"/>
      <c r="N14" s="24" t="s">
        <v>33</v>
      </c>
      <c r="O14" s="25" t="s">
        <v>34</v>
      </c>
      <c r="P14" s="29">
        <v>3560</v>
      </c>
      <c r="Q14" s="29"/>
      <c r="R14" s="29"/>
    </row>
    <row r="15" spans="1:55" ht="18.95" customHeight="1" x14ac:dyDescent="0.35">
      <c r="A15" s="167"/>
      <c r="B15" s="24" t="s">
        <v>35</v>
      </c>
      <c r="C15" s="25" t="s">
        <v>36</v>
      </c>
      <c r="D15" s="26">
        <v>1780</v>
      </c>
      <c r="E15" s="26"/>
      <c r="F15" s="26"/>
      <c r="G15" s="169"/>
      <c r="H15" s="24" t="s">
        <v>37</v>
      </c>
      <c r="I15" s="25" t="s">
        <v>38</v>
      </c>
      <c r="J15" s="29">
        <v>1630</v>
      </c>
      <c r="K15" s="29"/>
      <c r="L15" s="29"/>
      <c r="M15" s="170"/>
      <c r="N15" s="24" t="s">
        <v>39</v>
      </c>
      <c r="O15" s="25" t="s">
        <v>40</v>
      </c>
      <c r="P15" s="29">
        <v>4950</v>
      </c>
      <c r="Q15" s="29"/>
      <c r="R15" s="29"/>
    </row>
    <row r="16" spans="1:55" ht="18.95" customHeight="1" x14ac:dyDescent="0.35">
      <c r="A16" s="167"/>
      <c r="B16" s="24" t="s">
        <v>41</v>
      </c>
      <c r="C16" s="25" t="s">
        <v>42</v>
      </c>
      <c r="D16" s="26">
        <v>2680</v>
      </c>
      <c r="E16" s="26"/>
      <c r="F16" s="26"/>
      <c r="G16" s="158" t="s">
        <v>43</v>
      </c>
      <c r="H16" s="171"/>
      <c r="I16" s="172"/>
      <c r="J16" s="27">
        <f>SUM(J13:J15)</f>
        <v>5380</v>
      </c>
      <c r="K16" s="28">
        <f>SUM(K13:K15)</f>
        <v>0</v>
      </c>
      <c r="L16" s="28">
        <f>SUM(L13:L15)</f>
        <v>0</v>
      </c>
      <c r="M16" s="170"/>
      <c r="N16" s="24" t="s">
        <v>44</v>
      </c>
      <c r="O16" s="25" t="s">
        <v>261</v>
      </c>
      <c r="P16" s="29">
        <v>1400</v>
      </c>
      <c r="Q16" s="29"/>
      <c r="R16" s="29"/>
    </row>
    <row r="17" spans="1:18" ht="18.95" customHeight="1" x14ac:dyDescent="0.35">
      <c r="A17" s="167"/>
      <c r="B17" s="24" t="s">
        <v>45</v>
      </c>
      <c r="C17" s="25" t="s">
        <v>46</v>
      </c>
      <c r="D17" s="26">
        <v>2610</v>
      </c>
      <c r="E17" s="26"/>
      <c r="F17" s="26"/>
      <c r="G17" s="156" t="s">
        <v>47</v>
      </c>
      <c r="H17" s="24" t="s">
        <v>48</v>
      </c>
      <c r="I17" s="25" t="s">
        <v>49</v>
      </c>
      <c r="J17" s="29">
        <v>3990</v>
      </c>
      <c r="K17" s="29"/>
      <c r="L17" s="29"/>
      <c r="M17" s="165"/>
      <c r="N17" s="24" t="s">
        <v>50</v>
      </c>
      <c r="O17" s="25" t="s">
        <v>51</v>
      </c>
      <c r="P17" s="29">
        <v>2340</v>
      </c>
      <c r="Q17" s="29"/>
      <c r="R17" s="29"/>
    </row>
    <row r="18" spans="1:18" ht="18.95" customHeight="1" x14ac:dyDescent="0.35">
      <c r="A18" s="167"/>
      <c r="B18" s="24" t="s">
        <v>52</v>
      </c>
      <c r="C18" s="25" t="s">
        <v>53</v>
      </c>
      <c r="D18" s="26">
        <v>570</v>
      </c>
      <c r="E18" s="26"/>
      <c r="F18" s="26"/>
      <c r="G18" s="164"/>
      <c r="H18" s="24" t="s">
        <v>54</v>
      </c>
      <c r="I18" s="25" t="s">
        <v>55</v>
      </c>
      <c r="J18" s="29">
        <v>2350</v>
      </c>
      <c r="K18" s="29"/>
      <c r="L18" s="29"/>
      <c r="M18" s="158" t="s">
        <v>43</v>
      </c>
      <c r="N18" s="171"/>
      <c r="O18" s="172"/>
      <c r="P18" s="27">
        <f>SUM(P13:P17)</f>
        <v>14460</v>
      </c>
      <c r="Q18" s="28">
        <f>SUM(Q13:Q17)</f>
        <v>0</v>
      </c>
      <c r="R18" s="28">
        <f>SUM(R13:R17)</f>
        <v>0</v>
      </c>
    </row>
    <row r="19" spans="1:18" ht="18.95" customHeight="1" x14ac:dyDescent="0.35">
      <c r="A19" s="167"/>
      <c r="B19" s="24" t="s">
        <v>56</v>
      </c>
      <c r="C19" s="25" t="s">
        <v>57</v>
      </c>
      <c r="D19" s="26">
        <v>2580</v>
      </c>
      <c r="E19" s="26"/>
      <c r="F19" s="26"/>
      <c r="G19" s="164"/>
      <c r="H19" s="24" t="s">
        <v>58</v>
      </c>
      <c r="I19" s="25" t="s">
        <v>59</v>
      </c>
      <c r="J19" s="29">
        <v>2410</v>
      </c>
      <c r="K19" s="29"/>
      <c r="L19" s="29"/>
      <c r="M19" s="156" t="s">
        <v>60</v>
      </c>
      <c r="N19" s="24" t="s">
        <v>61</v>
      </c>
      <c r="O19" s="30" t="s">
        <v>62</v>
      </c>
      <c r="P19" s="29">
        <v>2400</v>
      </c>
      <c r="Q19" s="29"/>
      <c r="R19" s="29"/>
    </row>
    <row r="20" spans="1:18" ht="18.95" customHeight="1" x14ac:dyDescent="0.35">
      <c r="A20" s="167"/>
      <c r="B20" s="24" t="s">
        <v>63</v>
      </c>
      <c r="C20" s="25" t="s">
        <v>64</v>
      </c>
      <c r="D20" s="26">
        <v>4360</v>
      </c>
      <c r="E20" s="26"/>
      <c r="F20" s="26"/>
      <c r="G20" s="164"/>
      <c r="H20" s="24" t="s">
        <v>65</v>
      </c>
      <c r="I20" s="25" t="s">
        <v>66</v>
      </c>
      <c r="J20" s="29">
        <v>690</v>
      </c>
      <c r="K20" s="29"/>
      <c r="L20" s="29"/>
      <c r="M20" s="164"/>
      <c r="N20" s="24" t="s">
        <v>67</v>
      </c>
      <c r="O20" s="25" t="s">
        <v>68</v>
      </c>
      <c r="P20" s="29">
        <v>3060</v>
      </c>
      <c r="Q20" s="29"/>
      <c r="R20" s="29"/>
    </row>
    <row r="21" spans="1:18" ht="18.95" customHeight="1" x14ac:dyDescent="0.35">
      <c r="A21" s="167"/>
      <c r="B21" s="24" t="s">
        <v>69</v>
      </c>
      <c r="C21" s="25" t="s">
        <v>70</v>
      </c>
      <c r="D21" s="26">
        <v>3180</v>
      </c>
      <c r="E21" s="26"/>
      <c r="F21" s="26"/>
      <c r="G21" s="164"/>
      <c r="H21" s="24" t="s">
        <v>71</v>
      </c>
      <c r="I21" s="25" t="s">
        <v>72</v>
      </c>
      <c r="J21" s="29">
        <v>2730</v>
      </c>
      <c r="K21" s="29"/>
      <c r="L21" s="29"/>
      <c r="M21" s="164"/>
      <c r="N21" s="24" t="s">
        <v>73</v>
      </c>
      <c r="O21" s="25" t="s">
        <v>74</v>
      </c>
      <c r="P21" s="29">
        <v>3210</v>
      </c>
      <c r="Q21" s="29"/>
      <c r="R21" s="29"/>
    </row>
    <row r="22" spans="1:18" ht="18.95" customHeight="1" x14ac:dyDescent="0.35">
      <c r="A22" s="167"/>
      <c r="B22" s="24" t="s">
        <v>75</v>
      </c>
      <c r="C22" s="25" t="s">
        <v>76</v>
      </c>
      <c r="D22" s="26">
        <v>4230</v>
      </c>
      <c r="E22" s="26"/>
      <c r="F22" s="26"/>
      <c r="G22" s="164"/>
      <c r="H22" s="24" t="s">
        <v>77</v>
      </c>
      <c r="I22" s="30" t="s">
        <v>78</v>
      </c>
      <c r="J22" s="29">
        <v>2410</v>
      </c>
      <c r="K22" s="29"/>
      <c r="L22" s="29"/>
      <c r="M22" s="164"/>
      <c r="N22" s="24" t="s">
        <v>79</v>
      </c>
      <c r="O22" s="25" t="s">
        <v>80</v>
      </c>
      <c r="P22" s="29">
        <v>1890</v>
      </c>
      <c r="Q22" s="29"/>
      <c r="R22" s="29"/>
    </row>
    <row r="23" spans="1:18" ht="18.95" customHeight="1" x14ac:dyDescent="0.35">
      <c r="A23" s="167"/>
      <c r="B23" s="24" t="s">
        <v>81</v>
      </c>
      <c r="C23" s="25" t="s">
        <v>82</v>
      </c>
      <c r="D23" s="26">
        <v>1420</v>
      </c>
      <c r="E23" s="26"/>
      <c r="F23" s="26"/>
      <c r="G23" s="164"/>
      <c r="H23" s="24" t="s">
        <v>83</v>
      </c>
      <c r="I23" s="30" t="s">
        <v>84</v>
      </c>
      <c r="J23" s="29">
        <v>2390</v>
      </c>
      <c r="K23" s="29"/>
      <c r="L23" s="29"/>
      <c r="M23" s="164"/>
      <c r="N23" s="24" t="s">
        <v>85</v>
      </c>
      <c r="O23" s="25" t="s">
        <v>86</v>
      </c>
      <c r="P23" s="29">
        <v>3380</v>
      </c>
      <c r="Q23" s="29"/>
      <c r="R23" s="29"/>
    </row>
    <row r="24" spans="1:18" ht="18.95" customHeight="1" x14ac:dyDescent="0.35">
      <c r="A24" s="173" t="s">
        <v>43</v>
      </c>
      <c r="B24" s="174"/>
      <c r="C24" s="174"/>
      <c r="D24" s="31">
        <f>SUM(D13:D23)</f>
        <v>26990</v>
      </c>
      <c r="E24" s="32">
        <f>SUM(E13:E23)</f>
        <v>0</v>
      </c>
      <c r="F24" s="32">
        <f>SUM(F13:F23)</f>
        <v>0</v>
      </c>
      <c r="G24" s="164"/>
      <c r="H24" s="24" t="s">
        <v>87</v>
      </c>
      <c r="I24" s="25" t="s">
        <v>88</v>
      </c>
      <c r="J24" s="29">
        <v>2240</v>
      </c>
      <c r="K24" s="29"/>
      <c r="L24" s="29"/>
      <c r="M24" s="164"/>
      <c r="N24" s="24" t="s">
        <v>89</v>
      </c>
      <c r="O24" s="25" t="s">
        <v>90</v>
      </c>
      <c r="P24" s="29">
        <v>2980</v>
      </c>
      <c r="Q24" s="29"/>
      <c r="R24" s="29"/>
    </row>
    <row r="25" spans="1:18" ht="18.95" customHeight="1" x14ac:dyDescent="0.35">
      <c r="A25" s="175" t="s">
        <v>91</v>
      </c>
      <c r="B25" s="24" t="s">
        <v>92</v>
      </c>
      <c r="C25" s="25" t="s">
        <v>93</v>
      </c>
      <c r="D25" s="26">
        <v>4020</v>
      </c>
      <c r="E25" s="26"/>
      <c r="F25" s="26"/>
      <c r="G25" s="164"/>
      <c r="H25" s="24" t="s">
        <v>94</v>
      </c>
      <c r="I25" s="25" t="s">
        <v>95</v>
      </c>
      <c r="J25" s="29">
        <v>2070</v>
      </c>
      <c r="K25" s="29"/>
      <c r="L25" s="29"/>
      <c r="M25" s="164"/>
      <c r="N25" s="24" t="s">
        <v>96</v>
      </c>
      <c r="O25" s="25" t="s">
        <v>97</v>
      </c>
      <c r="P25" s="29">
        <v>3190</v>
      </c>
      <c r="Q25" s="29"/>
      <c r="R25" s="29"/>
    </row>
    <row r="26" spans="1:18" ht="18.95" customHeight="1" x14ac:dyDescent="0.35">
      <c r="A26" s="176"/>
      <c r="B26" s="24" t="s">
        <v>98</v>
      </c>
      <c r="C26" s="25" t="s">
        <v>99</v>
      </c>
      <c r="D26" s="26">
        <v>2310</v>
      </c>
      <c r="E26" s="26"/>
      <c r="F26" s="26"/>
      <c r="G26" s="164"/>
      <c r="H26" s="24" t="s">
        <v>100</v>
      </c>
      <c r="I26" s="30" t="s">
        <v>101</v>
      </c>
      <c r="J26" s="29">
        <v>2510</v>
      </c>
      <c r="K26" s="29"/>
      <c r="L26" s="29"/>
      <c r="M26" s="164"/>
      <c r="N26" s="24" t="s">
        <v>102</v>
      </c>
      <c r="O26" s="25" t="s">
        <v>103</v>
      </c>
      <c r="P26" s="29">
        <v>2440</v>
      </c>
      <c r="Q26" s="29"/>
      <c r="R26" s="29"/>
    </row>
    <row r="27" spans="1:18" ht="18.95" customHeight="1" x14ac:dyDescent="0.35">
      <c r="A27" s="176"/>
      <c r="B27" s="24" t="s">
        <v>104</v>
      </c>
      <c r="C27" s="25" t="s">
        <v>105</v>
      </c>
      <c r="D27" s="26">
        <v>1760</v>
      </c>
      <c r="E27" s="26"/>
      <c r="F27" s="26"/>
      <c r="G27" s="164"/>
      <c r="H27" s="24" t="s">
        <v>106</v>
      </c>
      <c r="I27" s="25" t="s">
        <v>107</v>
      </c>
      <c r="J27" s="29">
        <v>2050</v>
      </c>
      <c r="K27" s="29"/>
      <c r="L27" s="29"/>
      <c r="M27" s="157"/>
      <c r="N27" s="24" t="s">
        <v>108</v>
      </c>
      <c r="O27" s="25" t="s">
        <v>109</v>
      </c>
      <c r="P27" s="29">
        <v>2470</v>
      </c>
      <c r="Q27" s="29"/>
      <c r="R27" s="29"/>
    </row>
    <row r="28" spans="1:18" ht="18.95" customHeight="1" x14ac:dyDescent="0.35">
      <c r="A28" s="176"/>
      <c r="B28" s="24" t="s">
        <v>110</v>
      </c>
      <c r="C28" s="25" t="s">
        <v>111</v>
      </c>
      <c r="D28" s="26">
        <v>2290</v>
      </c>
      <c r="E28" s="26"/>
      <c r="F28" s="26"/>
      <c r="G28" s="164"/>
      <c r="H28" s="24" t="s">
        <v>112</v>
      </c>
      <c r="I28" s="25" t="s">
        <v>113</v>
      </c>
      <c r="J28" s="29">
        <v>6180</v>
      </c>
      <c r="K28" s="29"/>
      <c r="L28" s="29"/>
      <c r="M28" s="158" t="s">
        <v>43</v>
      </c>
      <c r="N28" s="159"/>
      <c r="O28" s="160"/>
      <c r="P28" s="27">
        <f>SUM(P19:P27)</f>
        <v>25020</v>
      </c>
      <c r="Q28" s="28">
        <f>SUM(Q19:Q27)</f>
        <v>0</v>
      </c>
      <c r="R28" s="28">
        <f>SUM(R19:R27)</f>
        <v>0</v>
      </c>
    </row>
    <row r="29" spans="1:18" ht="18.95" customHeight="1" x14ac:dyDescent="0.35">
      <c r="A29" s="176"/>
      <c r="B29" s="24" t="s">
        <v>114</v>
      </c>
      <c r="C29" s="25" t="s">
        <v>115</v>
      </c>
      <c r="D29" s="26">
        <v>2590</v>
      </c>
      <c r="E29" s="26"/>
      <c r="F29" s="26"/>
      <c r="G29" s="164"/>
      <c r="H29" s="24" t="s">
        <v>116</v>
      </c>
      <c r="I29" s="25" t="s">
        <v>117</v>
      </c>
      <c r="J29" s="29">
        <v>4310</v>
      </c>
      <c r="K29" s="29"/>
      <c r="L29" s="29"/>
      <c r="M29" s="156" t="s">
        <v>118</v>
      </c>
      <c r="N29" s="24" t="s">
        <v>119</v>
      </c>
      <c r="O29" s="25" t="s">
        <v>120</v>
      </c>
      <c r="P29" s="29">
        <v>1820</v>
      </c>
      <c r="Q29" s="29"/>
      <c r="R29" s="29"/>
    </row>
    <row r="30" spans="1:18" ht="18.95" customHeight="1" x14ac:dyDescent="0.35">
      <c r="A30" s="176"/>
      <c r="B30" s="24" t="s">
        <v>121</v>
      </c>
      <c r="C30" s="25" t="s">
        <v>122</v>
      </c>
      <c r="D30" s="26">
        <v>3110</v>
      </c>
      <c r="E30" s="26"/>
      <c r="F30" s="26"/>
      <c r="G30" s="164"/>
      <c r="H30" s="24" t="s">
        <v>123</v>
      </c>
      <c r="I30" s="25" t="s">
        <v>124</v>
      </c>
      <c r="J30" s="29">
        <v>2360</v>
      </c>
      <c r="K30" s="29"/>
      <c r="L30" s="29"/>
      <c r="M30" s="164"/>
      <c r="N30" s="24" t="s">
        <v>125</v>
      </c>
      <c r="O30" s="25" t="s">
        <v>126</v>
      </c>
      <c r="P30" s="29">
        <v>2580</v>
      </c>
      <c r="Q30" s="29"/>
      <c r="R30" s="29"/>
    </row>
    <row r="31" spans="1:18" ht="18.95" customHeight="1" x14ac:dyDescent="0.35">
      <c r="A31" s="176"/>
      <c r="B31" s="24" t="s">
        <v>127</v>
      </c>
      <c r="C31" s="25" t="s">
        <v>128</v>
      </c>
      <c r="D31" s="26">
        <v>4770</v>
      </c>
      <c r="E31" s="26"/>
      <c r="F31" s="26"/>
      <c r="G31" s="164"/>
      <c r="H31" s="24" t="s">
        <v>129</v>
      </c>
      <c r="I31" s="25" t="s">
        <v>130</v>
      </c>
      <c r="J31" s="29">
        <v>4320</v>
      </c>
      <c r="K31" s="29"/>
      <c r="L31" s="29"/>
      <c r="M31" s="164"/>
      <c r="N31" s="24" t="s">
        <v>131</v>
      </c>
      <c r="O31" s="30" t="s">
        <v>132</v>
      </c>
      <c r="P31" s="29">
        <v>3010</v>
      </c>
      <c r="Q31" s="29"/>
      <c r="R31" s="29"/>
    </row>
    <row r="32" spans="1:18" ht="18.95" customHeight="1" x14ac:dyDescent="0.35">
      <c r="A32" s="176"/>
      <c r="B32" s="24" t="s">
        <v>133</v>
      </c>
      <c r="C32" s="25" t="s">
        <v>134</v>
      </c>
      <c r="D32" s="26">
        <v>4620</v>
      </c>
      <c r="E32" s="26"/>
      <c r="F32" s="26"/>
      <c r="G32" s="157"/>
      <c r="H32" s="24" t="s">
        <v>135</v>
      </c>
      <c r="I32" s="25" t="s">
        <v>136</v>
      </c>
      <c r="J32" s="29">
        <v>2820</v>
      </c>
      <c r="K32" s="29"/>
      <c r="L32" s="29"/>
      <c r="M32" s="164"/>
      <c r="N32" s="24" t="s">
        <v>137</v>
      </c>
      <c r="O32" s="30" t="s">
        <v>138</v>
      </c>
      <c r="P32" s="29">
        <v>1650</v>
      </c>
      <c r="Q32" s="29"/>
      <c r="R32" s="29"/>
    </row>
    <row r="33" spans="1:18" ht="18.95" customHeight="1" x14ac:dyDescent="0.35">
      <c r="A33" s="176"/>
      <c r="B33" s="24" t="s">
        <v>139</v>
      </c>
      <c r="C33" s="25" t="s">
        <v>140</v>
      </c>
      <c r="D33" s="26">
        <v>1780</v>
      </c>
      <c r="E33" s="26"/>
      <c r="F33" s="26"/>
      <c r="G33" s="158" t="s">
        <v>43</v>
      </c>
      <c r="H33" s="159"/>
      <c r="I33" s="160"/>
      <c r="J33" s="27">
        <f>SUM(J17:J32)</f>
        <v>45830</v>
      </c>
      <c r="K33" s="28">
        <f>SUM(K17:K32)</f>
        <v>0</v>
      </c>
      <c r="L33" s="28">
        <f>SUM(L17:L32)</f>
        <v>0</v>
      </c>
      <c r="M33" s="164"/>
      <c r="N33" s="24" t="s">
        <v>141</v>
      </c>
      <c r="O33" s="25" t="s">
        <v>142</v>
      </c>
      <c r="P33" s="29">
        <v>2700</v>
      </c>
      <c r="Q33" s="29"/>
      <c r="R33" s="29"/>
    </row>
    <row r="34" spans="1:18" ht="18.95" customHeight="1" x14ac:dyDescent="0.35">
      <c r="A34" s="176"/>
      <c r="B34" s="24" t="s">
        <v>143</v>
      </c>
      <c r="C34" s="25" t="s">
        <v>144</v>
      </c>
      <c r="D34" s="26">
        <v>3560</v>
      </c>
      <c r="E34" s="26"/>
      <c r="F34" s="26"/>
      <c r="G34" s="156" t="s">
        <v>145</v>
      </c>
      <c r="H34" s="24" t="s">
        <v>146</v>
      </c>
      <c r="I34" s="25" t="s">
        <v>147</v>
      </c>
      <c r="J34" s="29">
        <v>2610</v>
      </c>
      <c r="K34" s="29"/>
      <c r="L34" s="29"/>
      <c r="M34" s="164"/>
      <c r="N34" s="24" t="s">
        <v>148</v>
      </c>
      <c r="O34" s="25" t="s">
        <v>149</v>
      </c>
      <c r="P34" s="29">
        <v>1710</v>
      </c>
      <c r="Q34" s="29"/>
      <c r="R34" s="29"/>
    </row>
    <row r="35" spans="1:18" ht="18.95" customHeight="1" x14ac:dyDescent="0.35">
      <c r="A35" s="176"/>
      <c r="B35" s="24" t="s">
        <v>150</v>
      </c>
      <c r="C35" s="25" t="s">
        <v>151</v>
      </c>
      <c r="D35" s="26">
        <v>3590</v>
      </c>
      <c r="E35" s="26"/>
      <c r="F35" s="26"/>
      <c r="G35" s="157"/>
      <c r="H35" s="24" t="s">
        <v>152</v>
      </c>
      <c r="I35" s="25" t="s">
        <v>277</v>
      </c>
      <c r="J35" s="29">
        <v>960</v>
      </c>
      <c r="K35" s="29"/>
      <c r="L35" s="29"/>
      <c r="M35" s="164"/>
      <c r="N35" s="24" t="s">
        <v>153</v>
      </c>
      <c r="O35" s="30" t="s">
        <v>154</v>
      </c>
      <c r="P35" s="29">
        <v>2590</v>
      </c>
      <c r="Q35" s="29"/>
      <c r="R35" s="29"/>
    </row>
    <row r="36" spans="1:18" ht="18.75" customHeight="1" x14ac:dyDescent="0.35">
      <c r="A36" s="177"/>
      <c r="B36" s="24" t="s">
        <v>155</v>
      </c>
      <c r="C36" s="25" t="s">
        <v>156</v>
      </c>
      <c r="D36" s="26">
        <v>1930</v>
      </c>
      <c r="E36" s="26"/>
      <c r="F36" s="26"/>
      <c r="G36" s="158" t="s">
        <v>43</v>
      </c>
      <c r="H36" s="159"/>
      <c r="I36" s="160"/>
      <c r="J36" s="27">
        <f>SUM(J34:J35)</f>
        <v>3570</v>
      </c>
      <c r="K36" s="28">
        <f>SUM(K34:K35)</f>
        <v>0</v>
      </c>
      <c r="L36" s="28">
        <f>SUM(L34:L35)</f>
        <v>0</v>
      </c>
      <c r="M36" s="157"/>
      <c r="N36" s="24" t="s">
        <v>157</v>
      </c>
      <c r="O36" s="25" t="s">
        <v>158</v>
      </c>
      <c r="P36" s="29">
        <v>3090</v>
      </c>
      <c r="Q36" s="29"/>
      <c r="R36" s="29"/>
    </row>
    <row r="37" spans="1:18" ht="18.95" customHeight="1" x14ac:dyDescent="0.35">
      <c r="A37" s="178"/>
      <c r="B37" s="24" t="s">
        <v>159</v>
      </c>
      <c r="C37" s="25" t="s">
        <v>258</v>
      </c>
      <c r="D37" s="26">
        <v>780</v>
      </c>
      <c r="E37" s="26"/>
      <c r="F37" s="26"/>
      <c r="G37" s="156" t="s">
        <v>278</v>
      </c>
      <c r="H37" s="24" t="s">
        <v>279</v>
      </c>
      <c r="I37" s="25" t="s">
        <v>280</v>
      </c>
      <c r="J37" s="29">
        <v>430</v>
      </c>
      <c r="K37" s="29"/>
      <c r="L37" s="29"/>
      <c r="M37" s="158" t="s">
        <v>43</v>
      </c>
      <c r="N37" s="159"/>
      <c r="O37" s="160"/>
      <c r="P37" s="27">
        <f>SUM(P29:P36)</f>
        <v>19150</v>
      </c>
      <c r="Q37" s="28">
        <f>SUM(Q29:Q36)</f>
        <v>0</v>
      </c>
      <c r="R37" s="28">
        <f>SUM(R29:R36)</f>
        <v>0</v>
      </c>
    </row>
    <row r="38" spans="1:18" ht="18.95" customHeight="1" x14ac:dyDescent="0.35">
      <c r="A38" s="158" t="s">
        <v>43</v>
      </c>
      <c r="B38" s="159"/>
      <c r="C38" s="160"/>
      <c r="D38" s="27">
        <f>SUM(D25:D37)</f>
        <v>37110</v>
      </c>
      <c r="E38" s="28">
        <f>SUM(E25:E37)</f>
        <v>0</v>
      </c>
      <c r="F38" s="28">
        <f>SUM(F25:F37)</f>
        <v>0</v>
      </c>
      <c r="G38" s="179"/>
      <c r="H38" s="24" t="s">
        <v>281</v>
      </c>
      <c r="I38" s="25" t="s">
        <v>282</v>
      </c>
      <c r="J38" s="29">
        <v>0</v>
      </c>
      <c r="K38" s="29"/>
      <c r="L38" s="29"/>
      <c r="M38" s="156" t="s">
        <v>165</v>
      </c>
      <c r="N38" s="24" t="s">
        <v>166</v>
      </c>
      <c r="O38" s="25" t="s">
        <v>167</v>
      </c>
      <c r="P38" s="29">
        <v>2750</v>
      </c>
      <c r="Q38" s="29"/>
      <c r="R38" s="29"/>
    </row>
    <row r="39" spans="1:18" ht="18.95" customHeight="1" x14ac:dyDescent="0.35">
      <c r="A39" s="156" t="s">
        <v>168</v>
      </c>
      <c r="B39" s="24" t="s">
        <v>169</v>
      </c>
      <c r="C39" s="25" t="s">
        <v>170</v>
      </c>
      <c r="D39" s="26">
        <v>4530</v>
      </c>
      <c r="E39" s="26"/>
      <c r="F39" s="26"/>
      <c r="G39" s="158" t="s">
        <v>43</v>
      </c>
      <c r="H39" s="159"/>
      <c r="I39" s="160"/>
      <c r="J39" s="27">
        <f>SUM(J37:J38)</f>
        <v>430</v>
      </c>
      <c r="K39" s="28">
        <f>SUM(K37:K38)</f>
        <v>0</v>
      </c>
      <c r="L39" s="28">
        <f>SUM(L37:L38)</f>
        <v>0</v>
      </c>
      <c r="M39" s="164"/>
      <c r="N39" s="24" t="s">
        <v>173</v>
      </c>
      <c r="O39" s="25" t="s">
        <v>174</v>
      </c>
      <c r="P39" s="29">
        <v>2060</v>
      </c>
      <c r="Q39" s="29"/>
      <c r="R39" s="29"/>
    </row>
    <row r="40" spans="1:18" ht="18.95" customHeight="1" x14ac:dyDescent="0.35">
      <c r="A40" s="164"/>
      <c r="B40" s="24" t="s">
        <v>175</v>
      </c>
      <c r="C40" s="25" t="s">
        <v>176</v>
      </c>
      <c r="D40" s="26">
        <v>3990</v>
      </c>
      <c r="E40" s="26"/>
      <c r="F40" s="26"/>
      <c r="G40" s="156" t="s">
        <v>160</v>
      </c>
      <c r="H40" s="24" t="s">
        <v>161</v>
      </c>
      <c r="I40" s="25" t="s">
        <v>162</v>
      </c>
      <c r="J40" s="29">
        <v>3480</v>
      </c>
      <c r="K40" s="29"/>
      <c r="L40" s="29"/>
      <c r="M40" s="164"/>
      <c r="N40" s="24" t="s">
        <v>179</v>
      </c>
      <c r="O40" s="25" t="s">
        <v>180</v>
      </c>
      <c r="P40" s="29">
        <v>1390</v>
      </c>
      <c r="Q40" s="29"/>
      <c r="R40" s="29"/>
    </row>
    <row r="41" spans="1:18" ht="18.95" customHeight="1" x14ac:dyDescent="0.35">
      <c r="A41" s="164"/>
      <c r="B41" s="24" t="s">
        <v>181</v>
      </c>
      <c r="C41" s="25" t="s">
        <v>182</v>
      </c>
      <c r="D41" s="26">
        <v>1870</v>
      </c>
      <c r="E41" s="26"/>
      <c r="F41" s="26"/>
      <c r="G41" s="164"/>
      <c r="H41" s="24" t="s">
        <v>163</v>
      </c>
      <c r="I41" s="25" t="s">
        <v>164</v>
      </c>
      <c r="J41" s="29">
        <v>1610</v>
      </c>
      <c r="K41" s="29"/>
      <c r="L41" s="29"/>
      <c r="M41" s="157"/>
      <c r="N41" s="24" t="s">
        <v>185</v>
      </c>
      <c r="O41" s="25" t="s">
        <v>186</v>
      </c>
      <c r="P41" s="29">
        <v>1670</v>
      </c>
      <c r="Q41" s="29"/>
      <c r="R41" s="29"/>
    </row>
    <row r="42" spans="1:18" ht="18.95" customHeight="1" x14ac:dyDescent="0.35">
      <c r="A42" s="164"/>
      <c r="B42" s="24" t="s">
        <v>187</v>
      </c>
      <c r="C42" s="25" t="s">
        <v>188</v>
      </c>
      <c r="D42" s="26">
        <v>2040</v>
      </c>
      <c r="E42" s="26"/>
      <c r="F42" s="26"/>
      <c r="G42" s="164"/>
      <c r="H42" s="24" t="s">
        <v>171</v>
      </c>
      <c r="I42" s="25" t="s">
        <v>172</v>
      </c>
      <c r="J42" s="29">
        <v>2700</v>
      </c>
      <c r="K42" s="29"/>
      <c r="L42" s="29"/>
      <c r="M42" s="158" t="s">
        <v>43</v>
      </c>
      <c r="N42" s="159"/>
      <c r="O42" s="160"/>
      <c r="P42" s="27">
        <f>SUM(P38:P41)</f>
        <v>7870</v>
      </c>
      <c r="Q42" s="28">
        <f>SUM(Q38:Q41)</f>
        <v>0</v>
      </c>
      <c r="R42" s="28">
        <f>SUM(R38:R41)</f>
        <v>0</v>
      </c>
    </row>
    <row r="43" spans="1:18" ht="18.95" customHeight="1" x14ac:dyDescent="0.35">
      <c r="A43" s="164"/>
      <c r="B43" s="24" t="s">
        <v>191</v>
      </c>
      <c r="C43" s="25" t="s">
        <v>192</v>
      </c>
      <c r="D43" s="26">
        <v>2860</v>
      </c>
      <c r="E43" s="26"/>
      <c r="F43" s="26"/>
      <c r="G43" s="164"/>
      <c r="H43" s="24" t="s">
        <v>177</v>
      </c>
      <c r="I43" s="30" t="s">
        <v>178</v>
      </c>
      <c r="J43" s="29">
        <v>2280</v>
      </c>
      <c r="K43" s="29"/>
      <c r="L43" s="29"/>
      <c r="M43" s="156" t="s">
        <v>195</v>
      </c>
      <c r="N43" s="24" t="s">
        <v>196</v>
      </c>
      <c r="O43" s="25" t="s">
        <v>197</v>
      </c>
      <c r="P43" s="29">
        <v>870</v>
      </c>
      <c r="Q43" s="29"/>
      <c r="R43" s="29"/>
    </row>
    <row r="44" spans="1:18" ht="18.95" customHeight="1" x14ac:dyDescent="0.35">
      <c r="A44" s="164"/>
      <c r="B44" s="24" t="s">
        <v>198</v>
      </c>
      <c r="C44" s="25" t="s">
        <v>199</v>
      </c>
      <c r="D44" s="26">
        <v>1410</v>
      </c>
      <c r="E44" s="26"/>
      <c r="F44" s="26"/>
      <c r="G44" s="164"/>
      <c r="H44" s="24" t="s">
        <v>183</v>
      </c>
      <c r="I44" s="25" t="s">
        <v>184</v>
      </c>
      <c r="J44" s="29">
        <v>2740</v>
      </c>
      <c r="K44" s="29"/>
      <c r="L44" s="29"/>
      <c r="M44" s="164"/>
      <c r="N44" s="24" t="s">
        <v>202</v>
      </c>
      <c r="O44" s="25" t="s">
        <v>203</v>
      </c>
      <c r="P44" s="29">
        <v>2350</v>
      </c>
      <c r="Q44" s="29"/>
      <c r="R44" s="29"/>
    </row>
    <row r="45" spans="1:18" ht="18.95" customHeight="1" x14ac:dyDescent="0.35">
      <c r="A45" s="164"/>
      <c r="B45" s="24" t="s">
        <v>204</v>
      </c>
      <c r="C45" s="25" t="s">
        <v>205</v>
      </c>
      <c r="D45" s="26">
        <v>2410</v>
      </c>
      <c r="E45" s="26"/>
      <c r="F45" s="26"/>
      <c r="G45" s="164"/>
      <c r="H45" s="24" t="s">
        <v>189</v>
      </c>
      <c r="I45" s="25" t="s">
        <v>190</v>
      </c>
      <c r="J45" s="29">
        <v>4920</v>
      </c>
      <c r="K45" s="29"/>
      <c r="L45" s="29"/>
      <c r="M45" s="164"/>
      <c r="N45" s="24" t="s">
        <v>208</v>
      </c>
      <c r="O45" s="30" t="s">
        <v>209</v>
      </c>
      <c r="P45" s="29">
        <v>2060</v>
      </c>
      <c r="Q45" s="29"/>
      <c r="R45" s="29"/>
    </row>
    <row r="46" spans="1:18" ht="18.95" customHeight="1" x14ac:dyDescent="0.35">
      <c r="A46" s="157"/>
      <c r="B46" s="24" t="s">
        <v>210</v>
      </c>
      <c r="C46" s="25" t="s">
        <v>211</v>
      </c>
      <c r="D46" s="26">
        <v>2580</v>
      </c>
      <c r="E46" s="26"/>
      <c r="F46" s="26"/>
      <c r="G46" s="164"/>
      <c r="H46" s="24" t="s">
        <v>193</v>
      </c>
      <c r="I46" s="25" t="s">
        <v>194</v>
      </c>
      <c r="J46" s="29">
        <v>2130</v>
      </c>
      <c r="K46" s="29"/>
      <c r="L46" s="29"/>
      <c r="M46" s="164"/>
      <c r="N46" s="24" t="s">
        <v>214</v>
      </c>
      <c r="O46" s="25" t="s">
        <v>215</v>
      </c>
      <c r="P46" s="29">
        <v>780</v>
      </c>
      <c r="Q46" s="29"/>
      <c r="R46" s="29"/>
    </row>
    <row r="47" spans="1:18" ht="18.95" customHeight="1" x14ac:dyDescent="0.35">
      <c r="A47" s="158" t="s">
        <v>43</v>
      </c>
      <c r="B47" s="159"/>
      <c r="C47" s="160"/>
      <c r="D47" s="27">
        <f>SUM(D39:D46)</f>
        <v>21690</v>
      </c>
      <c r="E47" s="28">
        <f>SUM(E39:E46)</f>
        <v>0</v>
      </c>
      <c r="F47" s="28">
        <f>SUM(F39:F46)</f>
        <v>0</v>
      </c>
      <c r="G47" s="164"/>
      <c r="H47" s="24" t="s">
        <v>200</v>
      </c>
      <c r="I47" s="25" t="s">
        <v>201</v>
      </c>
      <c r="J47" s="29">
        <v>1630</v>
      </c>
      <c r="K47" s="29"/>
      <c r="L47" s="29"/>
      <c r="M47" s="164"/>
      <c r="N47" s="24" t="s">
        <v>218</v>
      </c>
      <c r="O47" s="25" t="s">
        <v>219</v>
      </c>
      <c r="P47" s="29">
        <v>1910</v>
      </c>
      <c r="Q47" s="29"/>
      <c r="R47" s="29"/>
    </row>
    <row r="48" spans="1:18" ht="18.95" customHeight="1" x14ac:dyDescent="0.35">
      <c r="A48" s="156" t="s">
        <v>220</v>
      </c>
      <c r="B48" s="24" t="s">
        <v>221</v>
      </c>
      <c r="C48" s="25" t="s">
        <v>222</v>
      </c>
      <c r="D48" s="26">
        <v>3300</v>
      </c>
      <c r="E48" s="26"/>
      <c r="F48" s="26"/>
      <c r="G48" s="164"/>
      <c r="H48" s="24" t="s">
        <v>206</v>
      </c>
      <c r="I48" s="25" t="s">
        <v>207</v>
      </c>
      <c r="J48" s="29">
        <v>1960</v>
      </c>
      <c r="K48" s="29"/>
      <c r="L48" s="29"/>
      <c r="M48" s="157"/>
      <c r="N48" s="24" t="s">
        <v>225</v>
      </c>
      <c r="O48" s="25" t="s">
        <v>226</v>
      </c>
      <c r="P48" s="29">
        <v>1280</v>
      </c>
      <c r="Q48" s="29"/>
      <c r="R48" s="29"/>
    </row>
    <row r="49" spans="1:18" ht="18.95" customHeight="1" x14ac:dyDescent="0.35">
      <c r="A49" s="164"/>
      <c r="B49" s="24" t="s">
        <v>227</v>
      </c>
      <c r="C49" s="25" t="s">
        <v>228</v>
      </c>
      <c r="D49" s="26">
        <v>3690</v>
      </c>
      <c r="E49" s="26"/>
      <c r="F49" s="26"/>
      <c r="G49" s="164"/>
      <c r="H49" s="24" t="s">
        <v>212</v>
      </c>
      <c r="I49" s="25" t="s">
        <v>213</v>
      </c>
      <c r="J49" s="29">
        <v>1500</v>
      </c>
      <c r="K49" s="29"/>
      <c r="L49" s="29"/>
      <c r="M49" s="158" t="s">
        <v>43</v>
      </c>
      <c r="N49" s="159"/>
      <c r="O49" s="160"/>
      <c r="P49" s="27">
        <f>SUM(P43:P48)</f>
        <v>9250</v>
      </c>
      <c r="Q49" s="28">
        <f>SUM(Q43:Q48)</f>
        <v>0</v>
      </c>
      <c r="R49" s="28">
        <f>SUM(R43:R48)</f>
        <v>0</v>
      </c>
    </row>
    <row r="50" spans="1:18" ht="18.95" customHeight="1" x14ac:dyDescent="0.35">
      <c r="A50" s="164"/>
      <c r="B50" s="24" t="s">
        <v>231</v>
      </c>
      <c r="C50" s="25" t="s">
        <v>232</v>
      </c>
      <c r="D50" s="26">
        <v>3290</v>
      </c>
      <c r="E50" s="26"/>
      <c r="F50" s="26"/>
      <c r="G50" s="164"/>
      <c r="H50" s="24" t="s">
        <v>216</v>
      </c>
      <c r="I50" s="25" t="s">
        <v>217</v>
      </c>
      <c r="J50" s="29">
        <v>4820</v>
      </c>
      <c r="K50" s="29"/>
      <c r="L50" s="29"/>
      <c r="M50" s="156" t="s">
        <v>235</v>
      </c>
      <c r="N50" s="24" t="s">
        <v>236</v>
      </c>
      <c r="O50" s="25" t="s">
        <v>237</v>
      </c>
      <c r="P50" s="29">
        <v>2920</v>
      </c>
      <c r="Q50" s="29"/>
      <c r="R50" s="29"/>
    </row>
    <row r="51" spans="1:18" ht="18.95" customHeight="1" x14ac:dyDescent="0.35">
      <c r="A51" s="164"/>
      <c r="B51" s="24" t="s">
        <v>238</v>
      </c>
      <c r="C51" s="25" t="s">
        <v>239</v>
      </c>
      <c r="D51" s="26">
        <v>2790</v>
      </c>
      <c r="E51" s="26"/>
      <c r="F51" s="26"/>
      <c r="G51" s="164"/>
      <c r="H51" s="24" t="s">
        <v>223</v>
      </c>
      <c r="I51" s="25" t="s">
        <v>224</v>
      </c>
      <c r="J51" s="29">
        <v>3150</v>
      </c>
      <c r="K51" s="29"/>
      <c r="L51" s="29"/>
      <c r="M51" s="157"/>
      <c r="N51" s="24" t="s">
        <v>242</v>
      </c>
      <c r="O51" s="25" t="s">
        <v>243</v>
      </c>
      <c r="P51" s="29">
        <v>2490</v>
      </c>
      <c r="Q51" s="29"/>
      <c r="R51" s="29"/>
    </row>
    <row r="52" spans="1:18" ht="18.95" customHeight="1" x14ac:dyDescent="0.35">
      <c r="A52" s="164"/>
      <c r="B52" s="24" t="s">
        <v>244</v>
      </c>
      <c r="C52" s="25" t="s">
        <v>245</v>
      </c>
      <c r="D52" s="26">
        <v>4070</v>
      </c>
      <c r="E52" s="26"/>
      <c r="F52" s="26"/>
      <c r="G52" s="164"/>
      <c r="H52" s="24" t="s">
        <v>229</v>
      </c>
      <c r="I52" s="25" t="s">
        <v>230</v>
      </c>
      <c r="J52" s="29">
        <v>2600</v>
      </c>
      <c r="K52" s="29"/>
      <c r="L52" s="29"/>
      <c r="M52" s="158" t="s">
        <v>43</v>
      </c>
      <c r="N52" s="159"/>
      <c r="O52" s="160"/>
      <c r="P52" s="27">
        <f>SUM(P50:P51)</f>
        <v>5410</v>
      </c>
      <c r="Q52" s="28">
        <f>SUM(Q50:Q51)</f>
        <v>0</v>
      </c>
      <c r="R52" s="28">
        <f>SUM(R50:R51)</f>
        <v>0</v>
      </c>
    </row>
    <row r="53" spans="1:18" ht="18.95" customHeight="1" x14ac:dyDescent="0.35">
      <c r="A53" s="164"/>
      <c r="B53" s="24" t="s">
        <v>248</v>
      </c>
      <c r="C53" s="25" t="s">
        <v>259</v>
      </c>
      <c r="D53" s="26">
        <v>860</v>
      </c>
      <c r="E53" s="26"/>
      <c r="F53" s="26"/>
      <c r="G53" s="164"/>
      <c r="H53" s="24" t="s">
        <v>233</v>
      </c>
      <c r="I53" s="30" t="s">
        <v>234</v>
      </c>
      <c r="J53" s="29">
        <v>2820</v>
      </c>
      <c r="K53" s="29"/>
      <c r="L53" s="29"/>
      <c r="M53" s="52" t="s">
        <v>283</v>
      </c>
      <c r="N53" s="24" t="s">
        <v>284</v>
      </c>
      <c r="O53" s="25" t="s">
        <v>285</v>
      </c>
      <c r="P53" s="29">
        <v>370</v>
      </c>
      <c r="Q53" s="29"/>
      <c r="R53" s="29"/>
    </row>
    <row r="54" spans="1:18" ht="18.95" customHeight="1" x14ac:dyDescent="0.35">
      <c r="A54" s="164"/>
      <c r="B54" s="24" t="s">
        <v>252</v>
      </c>
      <c r="C54" s="25" t="s">
        <v>260</v>
      </c>
      <c r="D54" s="26">
        <v>880</v>
      </c>
      <c r="E54" s="26"/>
      <c r="F54" s="26"/>
      <c r="G54" s="164"/>
      <c r="H54" s="24" t="s">
        <v>240</v>
      </c>
      <c r="I54" s="25" t="s">
        <v>241</v>
      </c>
      <c r="J54" s="29">
        <v>2930</v>
      </c>
      <c r="K54" s="29"/>
      <c r="L54" s="29"/>
      <c r="M54" s="158" t="s">
        <v>43</v>
      </c>
      <c r="N54" s="159"/>
      <c r="O54" s="160"/>
      <c r="P54" s="27">
        <f>SUM(P53:P53)</f>
        <v>370</v>
      </c>
      <c r="Q54" s="28">
        <f>SUM(Q53:Q53)</f>
        <v>0</v>
      </c>
      <c r="R54" s="28">
        <f>SUM(R53:R53)</f>
        <v>0</v>
      </c>
    </row>
    <row r="55" spans="1:18" ht="18.95" customHeight="1" x14ac:dyDescent="0.35">
      <c r="A55" s="164"/>
      <c r="B55" s="24" t="s">
        <v>255</v>
      </c>
      <c r="C55" s="25" t="s">
        <v>256</v>
      </c>
      <c r="D55" s="26">
        <v>2350</v>
      </c>
      <c r="E55" s="26"/>
      <c r="F55" s="26"/>
      <c r="G55" s="164"/>
      <c r="H55" s="24" t="s">
        <v>246</v>
      </c>
      <c r="I55" s="25" t="s">
        <v>247</v>
      </c>
      <c r="J55" s="29">
        <v>2700</v>
      </c>
      <c r="K55" s="29"/>
      <c r="L55" s="29"/>
      <c r="M55" s="52" t="s">
        <v>286</v>
      </c>
      <c r="N55" s="24" t="s">
        <v>287</v>
      </c>
      <c r="O55" s="25" t="s">
        <v>288</v>
      </c>
      <c r="P55" s="29">
        <v>1340</v>
      </c>
      <c r="Q55" s="29"/>
      <c r="R55" s="29"/>
    </row>
    <row r="56" spans="1:18" ht="18.95" customHeight="1" x14ac:dyDescent="0.35">
      <c r="A56" s="165"/>
      <c r="B56" s="24" t="s">
        <v>289</v>
      </c>
      <c r="C56" s="25" t="s">
        <v>290</v>
      </c>
      <c r="D56" s="26">
        <v>2570</v>
      </c>
      <c r="E56" s="26"/>
      <c r="F56" s="26"/>
      <c r="G56" s="164"/>
      <c r="H56" s="24" t="s">
        <v>249</v>
      </c>
      <c r="I56" s="25" t="s">
        <v>250</v>
      </c>
      <c r="J56" s="29">
        <v>2920</v>
      </c>
      <c r="K56" s="29"/>
      <c r="L56" s="29"/>
      <c r="M56" s="158" t="s">
        <v>43</v>
      </c>
      <c r="N56" s="159"/>
      <c r="O56" s="160"/>
      <c r="P56" s="27">
        <f>SUM(P55:P55)</f>
        <v>1340</v>
      </c>
      <c r="Q56" s="28">
        <f>SUM(Q55:Q55)</f>
        <v>0</v>
      </c>
      <c r="R56" s="28">
        <f>SUM(R55:R55)</f>
        <v>0</v>
      </c>
    </row>
    <row r="57" spans="1:18" ht="18.95" customHeight="1" x14ac:dyDescent="0.35">
      <c r="A57" s="143" t="s">
        <v>43</v>
      </c>
      <c r="B57" s="144"/>
      <c r="C57" s="144"/>
      <c r="D57" s="27">
        <f>SUM(D48:D56)</f>
        <v>23800</v>
      </c>
      <c r="E57" s="28">
        <f>SUM(E48:E56)</f>
        <v>0</v>
      </c>
      <c r="F57" s="28">
        <f>SUM(F48:F56)</f>
        <v>0</v>
      </c>
      <c r="G57" s="157"/>
      <c r="H57" s="24" t="s">
        <v>253</v>
      </c>
      <c r="I57" s="25" t="s">
        <v>254</v>
      </c>
      <c r="J57" s="29">
        <v>5440</v>
      </c>
      <c r="K57" s="29"/>
      <c r="L57" s="29"/>
      <c r="M57" s="161" t="s">
        <v>251</v>
      </c>
      <c r="N57" s="162"/>
      <c r="O57" s="163"/>
      <c r="P57" s="33">
        <f>SUM(D24+D38+D47+D57+J16+J33+J36+J58+P18+P28+P37+P42+P49+P52+P54+P56+J39)</f>
        <v>300000</v>
      </c>
      <c r="Q57" s="33">
        <f>SUM(E24+E38+E47+E57+K16+K33+K36+K58+Q18+Q28+Q37+Q42+Q49+Q52+Q54+Q56+K39)</f>
        <v>0</v>
      </c>
      <c r="R57" s="33">
        <f>SUM(F24+F38+F47+F57+L16+L33+L36+L58+R18+R28+R37+R42+R49+R52+R54+R56+L39)</f>
        <v>0</v>
      </c>
    </row>
    <row r="58" spans="1:18" ht="18.95" customHeight="1" x14ac:dyDescent="0.35">
      <c r="A58" s="64"/>
      <c r="B58" s="34"/>
      <c r="C58" s="34"/>
      <c r="D58" s="34"/>
      <c r="E58" s="34"/>
      <c r="F58" s="34"/>
      <c r="G58" s="143" t="s">
        <v>43</v>
      </c>
      <c r="H58" s="144"/>
      <c r="I58" s="144"/>
      <c r="J58" s="27">
        <f>SUM(J40:J57)</f>
        <v>52330</v>
      </c>
      <c r="K58" s="28">
        <f>SUM(K40:K57)</f>
        <v>0</v>
      </c>
      <c r="L58" s="28">
        <f>SUM(L40:L57)</f>
        <v>0</v>
      </c>
      <c r="M58" s="34"/>
      <c r="N58" s="37"/>
      <c r="O58" s="34"/>
      <c r="P58" s="34"/>
      <c r="Q58" s="34"/>
      <c r="R58" s="65"/>
    </row>
    <row r="59" spans="1:18" ht="18.95" customHeight="1" x14ac:dyDescent="0.35">
      <c r="A59" s="64"/>
      <c r="B59" s="34"/>
      <c r="C59" s="34"/>
      <c r="D59" s="34"/>
      <c r="E59" s="34"/>
      <c r="F59" s="34"/>
      <c r="G59" s="34"/>
      <c r="H59" s="34"/>
      <c r="I59" s="34"/>
      <c r="J59" s="34"/>
      <c r="K59" s="34"/>
      <c r="L59" s="34"/>
      <c r="M59" s="36" t="s">
        <v>257</v>
      </c>
      <c r="N59" s="34"/>
      <c r="O59" s="66"/>
      <c r="P59" s="66"/>
      <c r="Q59" s="67"/>
      <c r="R59" s="68"/>
    </row>
    <row r="60" spans="1:18" ht="18.95" customHeight="1" x14ac:dyDescent="0.35">
      <c r="A60" s="64"/>
      <c r="B60" s="34"/>
      <c r="C60" s="34"/>
      <c r="D60" s="34"/>
      <c r="E60" s="34"/>
      <c r="F60" s="34"/>
      <c r="G60" s="34"/>
      <c r="H60" s="34"/>
      <c r="I60" s="34"/>
      <c r="J60" s="34"/>
      <c r="K60" s="34"/>
      <c r="L60" s="34"/>
      <c r="M60" s="66"/>
      <c r="N60" s="34"/>
      <c r="O60" s="66"/>
      <c r="P60" s="66"/>
      <c r="Q60" s="67"/>
      <c r="R60" s="68"/>
    </row>
    <row r="61" spans="1:18" ht="18.95" customHeight="1" x14ac:dyDescent="0.35">
      <c r="A61" s="64"/>
      <c r="B61" s="34"/>
      <c r="C61" s="34"/>
      <c r="D61" s="34"/>
      <c r="E61" s="34"/>
      <c r="F61" s="34"/>
      <c r="G61" s="34"/>
      <c r="H61" s="34"/>
      <c r="I61" s="34"/>
      <c r="J61" s="34"/>
      <c r="K61" s="34"/>
      <c r="L61" s="34"/>
      <c r="M61" s="34"/>
      <c r="N61" s="39"/>
      <c r="O61" s="39"/>
      <c r="P61" s="39"/>
      <c r="Q61" s="39"/>
      <c r="R61" s="69"/>
    </row>
    <row r="62" spans="1:18" s="23" customFormat="1" ht="21" x14ac:dyDescent="0.35">
      <c r="A62" s="70"/>
      <c r="B62" s="38" t="s">
        <v>291</v>
      </c>
      <c r="C62" s="38"/>
      <c r="D62" s="38"/>
      <c r="E62" s="38"/>
      <c r="F62" s="38"/>
      <c r="G62" s="34"/>
      <c r="H62" s="34"/>
      <c r="I62" s="34"/>
      <c r="J62" s="34"/>
      <c r="K62" s="34"/>
      <c r="L62" s="34"/>
      <c r="M62" s="39"/>
      <c r="N62" s="39"/>
      <c r="O62" s="39"/>
      <c r="P62" s="39"/>
      <c r="Q62" s="39"/>
      <c r="R62" s="69"/>
    </row>
    <row r="63" spans="1:18" s="23" customFormat="1" ht="21" x14ac:dyDescent="0.35">
      <c r="A63" s="70"/>
      <c r="B63" s="38"/>
      <c r="C63" s="38"/>
      <c r="D63" s="40"/>
      <c r="E63" s="40"/>
      <c r="F63" s="40"/>
      <c r="G63" s="38"/>
      <c r="H63" s="38"/>
      <c r="I63" s="38"/>
      <c r="J63" s="38"/>
      <c r="K63" s="38"/>
      <c r="L63" s="41"/>
      <c r="M63" s="39"/>
      <c r="N63" s="39"/>
      <c r="O63" s="39"/>
      <c r="P63" s="39"/>
      <c r="Q63" s="39"/>
      <c r="R63" s="69"/>
    </row>
    <row r="64" spans="1:18" s="23" customFormat="1" ht="21" x14ac:dyDescent="0.35">
      <c r="A64" s="70"/>
      <c r="B64" s="38"/>
      <c r="C64" s="38"/>
      <c r="D64" s="38"/>
      <c r="E64" s="38"/>
      <c r="F64" s="38"/>
      <c r="G64" s="38"/>
      <c r="H64" s="38"/>
      <c r="I64" s="38"/>
      <c r="J64" s="38"/>
      <c r="K64" s="38"/>
      <c r="L64" s="41"/>
      <c r="M64" s="39"/>
      <c r="N64" s="39"/>
      <c r="O64" s="39"/>
      <c r="P64" s="39"/>
      <c r="Q64" s="39"/>
      <c r="R64" s="69"/>
    </row>
    <row r="65" spans="1:22" s="23" customFormat="1" ht="24.75" thickBot="1" x14ac:dyDescent="0.4">
      <c r="A65" s="70"/>
      <c r="B65" s="41"/>
      <c r="C65" s="41"/>
      <c r="D65" s="41"/>
      <c r="E65" s="41"/>
      <c r="F65" s="41"/>
      <c r="G65" s="42"/>
      <c r="H65" s="43"/>
      <c r="I65" s="43"/>
      <c r="J65" s="44"/>
      <c r="K65" s="45"/>
      <c r="L65" s="41"/>
      <c r="M65" s="39"/>
      <c r="N65" s="53"/>
      <c r="O65" s="53"/>
      <c r="P65" s="53"/>
      <c r="Q65" s="53"/>
      <c r="R65" s="71"/>
    </row>
    <row r="66" spans="1:22" s="23" customFormat="1" ht="18" customHeight="1" thickTop="1" x14ac:dyDescent="0.35">
      <c r="A66" s="70"/>
      <c r="B66" s="145" t="s">
        <v>318</v>
      </c>
      <c r="C66" s="146"/>
      <c r="D66" s="146"/>
      <c r="E66" s="146"/>
      <c r="F66" s="146"/>
      <c r="G66" s="146"/>
      <c r="H66" s="146"/>
      <c r="I66" s="146"/>
      <c r="J66" s="146"/>
      <c r="K66" s="147"/>
      <c r="L66" s="45"/>
      <c r="M66" s="154" t="s">
        <v>292</v>
      </c>
      <c r="N66" s="149"/>
      <c r="O66" s="149"/>
      <c r="P66" s="149"/>
      <c r="Q66" s="149"/>
      <c r="R66" s="155"/>
    </row>
    <row r="67" spans="1:22" s="23" customFormat="1" ht="17.25" customHeight="1" x14ac:dyDescent="0.35">
      <c r="A67" s="70"/>
      <c r="B67" s="148"/>
      <c r="C67" s="149"/>
      <c r="D67" s="149"/>
      <c r="E67" s="149"/>
      <c r="F67" s="149"/>
      <c r="G67" s="149"/>
      <c r="H67" s="149"/>
      <c r="I67" s="149"/>
      <c r="J67" s="149"/>
      <c r="K67" s="150"/>
      <c r="L67" s="72"/>
      <c r="M67" s="149"/>
      <c r="N67" s="149"/>
      <c r="O67" s="149"/>
      <c r="P67" s="149"/>
      <c r="Q67" s="149"/>
      <c r="R67" s="155"/>
    </row>
    <row r="68" spans="1:22" s="23" customFormat="1" ht="18" customHeight="1" x14ac:dyDescent="0.35">
      <c r="A68" s="70"/>
      <c r="B68" s="148"/>
      <c r="C68" s="149"/>
      <c r="D68" s="149"/>
      <c r="E68" s="149"/>
      <c r="F68" s="149"/>
      <c r="G68" s="149"/>
      <c r="H68" s="149"/>
      <c r="I68" s="149"/>
      <c r="J68" s="149"/>
      <c r="K68" s="150"/>
      <c r="L68" s="72"/>
      <c r="M68" s="149"/>
      <c r="N68" s="149"/>
      <c r="O68" s="149"/>
      <c r="P68" s="149"/>
      <c r="Q68" s="149"/>
      <c r="R68" s="155"/>
    </row>
    <row r="69" spans="1:22" ht="17.25" customHeight="1" x14ac:dyDescent="0.35">
      <c r="A69" s="73"/>
      <c r="B69" s="148"/>
      <c r="C69" s="149"/>
      <c r="D69" s="149"/>
      <c r="E69" s="149"/>
      <c r="F69" s="149"/>
      <c r="G69" s="149"/>
      <c r="H69" s="149"/>
      <c r="I69" s="149"/>
      <c r="J69" s="149"/>
      <c r="K69" s="150"/>
      <c r="L69" s="72"/>
      <c r="M69" s="149"/>
      <c r="N69" s="149"/>
      <c r="O69" s="149"/>
      <c r="P69" s="149"/>
      <c r="Q69" s="149"/>
      <c r="R69" s="155"/>
    </row>
    <row r="70" spans="1:22" ht="18" customHeight="1" x14ac:dyDescent="0.35">
      <c r="A70" s="73"/>
      <c r="B70" s="148"/>
      <c r="C70" s="149"/>
      <c r="D70" s="149"/>
      <c r="E70" s="149"/>
      <c r="F70" s="149"/>
      <c r="G70" s="149"/>
      <c r="H70" s="149"/>
      <c r="I70" s="149"/>
      <c r="J70" s="149"/>
      <c r="K70" s="150"/>
      <c r="L70" s="72"/>
      <c r="M70" s="149"/>
      <c r="N70" s="149"/>
      <c r="O70" s="149"/>
      <c r="P70" s="149"/>
      <c r="Q70" s="149"/>
      <c r="R70" s="155"/>
      <c r="S70" s="46"/>
      <c r="T70" s="46"/>
      <c r="U70" s="46"/>
      <c r="V70" s="47"/>
    </row>
    <row r="71" spans="1:22" ht="17.25" customHeight="1" x14ac:dyDescent="0.35">
      <c r="A71" s="73"/>
      <c r="B71" s="148"/>
      <c r="C71" s="149"/>
      <c r="D71" s="149"/>
      <c r="E71" s="149"/>
      <c r="F71" s="149"/>
      <c r="G71" s="149"/>
      <c r="H71" s="149"/>
      <c r="I71" s="149"/>
      <c r="J71" s="149"/>
      <c r="K71" s="150"/>
      <c r="L71" s="72"/>
      <c r="M71" s="149"/>
      <c r="N71" s="149"/>
      <c r="O71" s="149"/>
      <c r="P71" s="149"/>
      <c r="Q71" s="149"/>
      <c r="R71" s="155"/>
      <c r="S71" s="46"/>
      <c r="T71" s="46"/>
      <c r="U71" s="46"/>
      <c r="V71" s="47"/>
    </row>
    <row r="72" spans="1:22" ht="17.25" customHeight="1" x14ac:dyDescent="0.35">
      <c r="A72" s="73"/>
      <c r="B72" s="148"/>
      <c r="C72" s="149"/>
      <c r="D72" s="149"/>
      <c r="E72" s="149"/>
      <c r="F72" s="149"/>
      <c r="G72" s="149"/>
      <c r="H72" s="149"/>
      <c r="I72" s="149"/>
      <c r="J72" s="149"/>
      <c r="K72" s="150"/>
      <c r="L72" s="72"/>
      <c r="M72" s="149"/>
      <c r="N72" s="149"/>
      <c r="O72" s="149"/>
      <c r="P72" s="149"/>
      <c r="Q72" s="149"/>
      <c r="R72" s="155"/>
      <c r="S72" s="46"/>
      <c r="T72" s="46"/>
      <c r="U72" s="46"/>
      <c r="V72" s="47"/>
    </row>
    <row r="73" spans="1:22" ht="17.25" customHeight="1" thickBot="1" x14ac:dyDescent="0.4">
      <c r="A73" s="73"/>
      <c r="B73" s="151"/>
      <c r="C73" s="152"/>
      <c r="D73" s="152"/>
      <c r="E73" s="152"/>
      <c r="F73" s="152"/>
      <c r="G73" s="152"/>
      <c r="H73" s="152"/>
      <c r="I73" s="152"/>
      <c r="J73" s="152"/>
      <c r="K73" s="153"/>
      <c r="L73" s="72"/>
      <c r="M73" s="34"/>
      <c r="N73" s="48"/>
      <c r="O73" s="48"/>
      <c r="P73" s="48"/>
      <c r="Q73" s="48"/>
      <c r="R73" s="74"/>
      <c r="S73" s="46"/>
      <c r="T73" s="46"/>
      <c r="U73" s="46"/>
      <c r="V73" s="47"/>
    </row>
    <row r="74" spans="1:22" ht="16.5" customHeight="1" thickTop="1" x14ac:dyDescent="0.35">
      <c r="A74" s="73"/>
      <c r="B74" s="34"/>
      <c r="C74" s="34"/>
      <c r="D74" s="34"/>
      <c r="E74" s="34"/>
      <c r="F74" s="34"/>
      <c r="G74" s="48"/>
      <c r="H74" s="48"/>
      <c r="I74" s="48"/>
      <c r="J74" s="48"/>
      <c r="K74" s="48"/>
      <c r="L74" s="48"/>
      <c r="M74" s="48"/>
      <c r="N74" s="48"/>
      <c r="O74" s="48"/>
      <c r="P74" s="48"/>
      <c r="Q74" s="48"/>
      <c r="R74" s="74"/>
      <c r="S74" s="46"/>
      <c r="T74" s="46"/>
      <c r="U74" s="46"/>
      <c r="V74" s="47"/>
    </row>
    <row r="75" spans="1:22" x14ac:dyDescent="0.35">
      <c r="A75" s="75"/>
      <c r="B75" s="76"/>
      <c r="C75" s="76"/>
      <c r="D75" s="76"/>
      <c r="E75" s="76"/>
      <c r="F75" s="76"/>
      <c r="G75" s="76"/>
      <c r="H75" s="76"/>
      <c r="I75" s="76"/>
      <c r="J75" s="76"/>
      <c r="K75" s="76"/>
      <c r="L75" s="76"/>
      <c r="M75" s="76"/>
      <c r="N75" s="76"/>
      <c r="O75" s="76"/>
      <c r="P75" s="76"/>
      <c r="Q75" s="76"/>
      <c r="R75" s="77"/>
    </row>
    <row r="76" spans="1:22" x14ac:dyDescent="0.35">
      <c r="B76" s="78"/>
      <c r="C76" s="78"/>
      <c r="D76" s="78"/>
      <c r="E76" s="78"/>
      <c r="F76" s="78"/>
      <c r="G76" s="78"/>
      <c r="H76" s="78"/>
      <c r="I76" s="78"/>
      <c r="J76" s="78"/>
      <c r="K76" s="78"/>
      <c r="M76" s="79"/>
      <c r="N76" s="48"/>
      <c r="O76" s="48"/>
      <c r="P76" s="48"/>
      <c r="Q76" s="48"/>
      <c r="R76" s="48"/>
      <c r="S76" s="34"/>
    </row>
    <row r="77" spans="1:22" x14ac:dyDescent="0.35">
      <c r="B77" s="78"/>
      <c r="C77" s="78"/>
      <c r="D77" s="78"/>
      <c r="E77" s="78"/>
      <c r="F77" s="78"/>
      <c r="G77" s="78"/>
      <c r="H77" s="78"/>
      <c r="I77" s="78"/>
      <c r="J77" s="78"/>
      <c r="K77" s="78"/>
      <c r="L77" s="78"/>
      <c r="M77" s="78"/>
      <c r="N77" s="78"/>
      <c r="O77" s="78"/>
      <c r="P77" s="78"/>
      <c r="Q77" s="78"/>
      <c r="R77" s="78"/>
      <c r="S77" s="34"/>
    </row>
    <row r="78" spans="1:22" x14ac:dyDescent="0.35">
      <c r="B78" s="78"/>
      <c r="C78" s="78"/>
      <c r="D78" s="78"/>
      <c r="E78" s="78"/>
      <c r="F78" s="78"/>
      <c r="G78" s="78"/>
      <c r="H78" s="78"/>
      <c r="I78" s="78"/>
      <c r="J78" s="78"/>
      <c r="K78" s="78"/>
      <c r="L78" s="78"/>
      <c r="M78" s="78"/>
      <c r="N78" s="78"/>
      <c r="O78" s="78"/>
      <c r="P78" s="78"/>
      <c r="Q78" s="78"/>
      <c r="R78" s="78"/>
      <c r="S78" s="34"/>
    </row>
    <row r="79" spans="1:22" x14ac:dyDescent="0.35">
      <c r="B79" s="78"/>
      <c r="C79" s="78"/>
      <c r="D79" s="78"/>
      <c r="E79" s="78"/>
      <c r="F79" s="78"/>
      <c r="G79" s="78"/>
      <c r="H79" s="78"/>
      <c r="I79" s="78"/>
      <c r="J79" s="78"/>
      <c r="K79" s="78"/>
      <c r="L79" s="78"/>
      <c r="M79" s="78"/>
      <c r="N79" s="78"/>
      <c r="O79" s="78"/>
      <c r="P79" s="78"/>
      <c r="Q79" s="78"/>
      <c r="R79" s="78"/>
    </row>
    <row r="80" spans="1:22" x14ac:dyDescent="0.35">
      <c r="B80" s="78"/>
      <c r="C80" s="78"/>
      <c r="D80" s="78"/>
      <c r="E80" s="78"/>
      <c r="F80" s="78"/>
      <c r="G80" s="78"/>
      <c r="H80" s="78"/>
      <c r="I80" s="78"/>
      <c r="J80" s="78"/>
      <c r="K80" s="78"/>
      <c r="L80" s="78"/>
      <c r="M80" s="78"/>
      <c r="N80" s="78"/>
      <c r="O80" s="78"/>
      <c r="P80" s="78"/>
      <c r="Q80" s="78"/>
      <c r="R80" s="78"/>
    </row>
    <row r="81" spans="1:18" x14ac:dyDescent="0.35">
      <c r="B81" s="78"/>
      <c r="C81" s="78"/>
      <c r="D81" s="78"/>
      <c r="E81" s="78"/>
      <c r="F81" s="78"/>
      <c r="G81" s="78"/>
      <c r="H81" s="78"/>
      <c r="I81" s="78"/>
      <c r="J81" s="78"/>
      <c r="K81" s="78"/>
      <c r="L81" s="78"/>
      <c r="M81" s="78"/>
      <c r="N81" s="78"/>
      <c r="O81" s="78"/>
      <c r="P81" s="78"/>
      <c r="Q81" s="78"/>
      <c r="R81" s="78"/>
    </row>
    <row r="82" spans="1:18" x14ac:dyDescent="0.35">
      <c r="B82" s="78"/>
      <c r="C82" s="78"/>
      <c r="D82" s="78"/>
      <c r="E82" s="78"/>
      <c r="F82" s="78"/>
      <c r="G82" s="78"/>
      <c r="H82" s="78"/>
      <c r="I82" s="78"/>
      <c r="J82" s="78"/>
      <c r="K82" s="78"/>
      <c r="L82" s="78"/>
      <c r="M82" s="78"/>
      <c r="N82" s="78"/>
      <c r="O82" s="78"/>
      <c r="P82" s="78"/>
      <c r="Q82" s="78"/>
      <c r="R82" s="78"/>
    </row>
    <row r="83" spans="1:18" x14ac:dyDescent="0.35">
      <c r="B83" s="78"/>
      <c r="C83" s="78"/>
      <c r="D83" s="78"/>
      <c r="E83" s="78"/>
      <c r="F83" s="78"/>
      <c r="G83" s="78"/>
      <c r="H83" s="78"/>
      <c r="I83" s="78"/>
      <c r="J83" s="78"/>
      <c r="K83" s="78"/>
      <c r="L83" s="78"/>
      <c r="M83" s="78"/>
      <c r="N83" s="78"/>
      <c r="O83" s="78"/>
      <c r="P83" s="78"/>
      <c r="Q83" s="78"/>
      <c r="R83" s="78"/>
    </row>
    <row r="84" spans="1:18" x14ac:dyDescent="0.35">
      <c r="B84" s="78"/>
      <c r="C84" s="78"/>
      <c r="D84" s="78"/>
      <c r="E84" s="78"/>
      <c r="F84" s="78"/>
      <c r="G84" s="78"/>
      <c r="H84" s="78"/>
      <c r="I84" s="78"/>
      <c r="J84" s="78"/>
      <c r="K84" s="78"/>
      <c r="L84" s="78"/>
      <c r="M84" s="78"/>
      <c r="N84" s="78"/>
      <c r="O84" s="78"/>
      <c r="P84" s="78"/>
      <c r="Q84" s="78"/>
      <c r="R84" s="78"/>
    </row>
    <row r="85" spans="1:18" x14ac:dyDescent="0.35">
      <c r="B85" s="78"/>
      <c r="C85" s="78"/>
      <c r="D85" s="78"/>
      <c r="E85" s="78"/>
      <c r="F85" s="78"/>
      <c r="L85" s="78"/>
      <c r="M85" s="78"/>
      <c r="N85" s="78"/>
      <c r="O85" s="78"/>
      <c r="P85" s="78"/>
      <c r="Q85" s="78"/>
      <c r="R85" s="78"/>
    </row>
    <row r="86" spans="1:18" x14ac:dyDescent="0.35">
      <c r="A86" s="78"/>
      <c r="B86" s="78"/>
      <c r="C86" s="78"/>
      <c r="D86" s="78"/>
      <c r="E86" s="78"/>
      <c r="F86" s="78"/>
      <c r="M86" s="78"/>
      <c r="N86" s="78"/>
      <c r="O86" s="78"/>
      <c r="P86" s="78"/>
      <c r="Q86" s="78"/>
      <c r="R86" s="78"/>
    </row>
    <row r="87" spans="1:18" x14ac:dyDescent="0.35">
      <c r="A87" s="78"/>
      <c r="M87" s="78"/>
      <c r="N87" s="78"/>
      <c r="O87" s="78"/>
      <c r="P87" s="78"/>
      <c r="Q87" s="78"/>
      <c r="R87" s="78"/>
    </row>
    <row r="88" spans="1:18" x14ac:dyDescent="0.35">
      <c r="A88" s="78"/>
      <c r="M88" s="78"/>
      <c r="N88" s="78"/>
      <c r="O88" s="78"/>
      <c r="P88" s="78"/>
      <c r="Q88" s="78"/>
      <c r="R88" s="78"/>
    </row>
    <row r="89" spans="1:18" x14ac:dyDescent="0.35">
      <c r="A89" s="78"/>
      <c r="M89" s="78"/>
      <c r="N89" s="78"/>
      <c r="O89" s="78"/>
      <c r="P89" s="78"/>
      <c r="Q89" s="78"/>
      <c r="R89" s="78"/>
    </row>
    <row r="90" spans="1:18" x14ac:dyDescent="0.35">
      <c r="A90" s="78"/>
      <c r="M90" s="78"/>
      <c r="N90" s="78"/>
      <c r="O90" s="78"/>
      <c r="P90" s="78"/>
      <c r="Q90" s="78"/>
      <c r="R90" s="78"/>
    </row>
    <row r="91" spans="1:18" x14ac:dyDescent="0.35">
      <c r="A91" s="78"/>
      <c r="M91" s="78"/>
    </row>
    <row r="92" spans="1:18" x14ac:dyDescent="0.35">
      <c r="A92" s="78"/>
    </row>
    <row r="93" spans="1:18" x14ac:dyDescent="0.35">
      <c r="A93" s="78"/>
    </row>
    <row r="94" spans="1:18" x14ac:dyDescent="0.35">
      <c r="A94" s="78"/>
    </row>
    <row r="95" spans="1:18" x14ac:dyDescent="0.35">
      <c r="A95" s="78"/>
    </row>
    <row r="96" spans="1:18" x14ac:dyDescent="0.35">
      <c r="A96" s="78"/>
    </row>
    <row r="97" spans="1:1" x14ac:dyDescent="0.35">
      <c r="A97" s="78"/>
    </row>
    <row r="98" spans="1:1" x14ac:dyDescent="0.35">
      <c r="A98" s="78"/>
    </row>
  </sheetData>
  <mergeCells count="79">
    <mergeCell ref="D1:N1"/>
    <mergeCell ref="O1:R1"/>
    <mergeCell ref="A2:B2"/>
    <mergeCell ref="C2:D2"/>
    <mergeCell ref="O2:R2"/>
    <mergeCell ref="O3:P3"/>
    <mergeCell ref="R3:R4"/>
    <mergeCell ref="A4:B4"/>
    <mergeCell ref="C4:F4"/>
    <mergeCell ref="G4:H4"/>
    <mergeCell ref="I4:L4"/>
    <mergeCell ref="M4:N4"/>
    <mergeCell ref="O4:P4"/>
    <mergeCell ref="A3:B3"/>
    <mergeCell ref="C3:F3"/>
    <mergeCell ref="G3:H3"/>
    <mergeCell ref="I3:L3"/>
    <mergeCell ref="M3:N3"/>
    <mergeCell ref="O6:P6"/>
    <mergeCell ref="A5:B5"/>
    <mergeCell ref="C5:F5"/>
    <mergeCell ref="G5:H5"/>
    <mergeCell ref="I5:L5"/>
    <mergeCell ref="M5:N5"/>
    <mergeCell ref="O5:P5"/>
    <mergeCell ref="B8:L8"/>
    <mergeCell ref="M8:N8"/>
    <mergeCell ref="A6:B6"/>
    <mergeCell ref="C6:F6"/>
    <mergeCell ref="G6:H6"/>
    <mergeCell ref="I6:L6"/>
    <mergeCell ref="M6:N6"/>
    <mergeCell ref="A7:B7"/>
    <mergeCell ref="C7:F7"/>
    <mergeCell ref="G7:H7"/>
    <mergeCell ref="I7:L7"/>
    <mergeCell ref="M7:N7"/>
    <mergeCell ref="B9:P9"/>
    <mergeCell ref="A11:C12"/>
    <mergeCell ref="D11:D12"/>
    <mergeCell ref="G11:I12"/>
    <mergeCell ref="J11:J12"/>
    <mergeCell ref="M11:O12"/>
    <mergeCell ref="P11:P12"/>
    <mergeCell ref="A13:A23"/>
    <mergeCell ref="G13:G15"/>
    <mergeCell ref="M13:M17"/>
    <mergeCell ref="G16:I16"/>
    <mergeCell ref="G17:G32"/>
    <mergeCell ref="M18:O18"/>
    <mergeCell ref="M19:M27"/>
    <mergeCell ref="A24:C24"/>
    <mergeCell ref="A25:A37"/>
    <mergeCell ref="M28:O28"/>
    <mergeCell ref="M29:M36"/>
    <mergeCell ref="G33:I33"/>
    <mergeCell ref="G34:G35"/>
    <mergeCell ref="G36:I36"/>
    <mergeCell ref="G37:G38"/>
    <mergeCell ref="M37:O37"/>
    <mergeCell ref="A38:C38"/>
    <mergeCell ref="M38:M41"/>
    <mergeCell ref="A39:A46"/>
    <mergeCell ref="G39:I39"/>
    <mergeCell ref="G40:G57"/>
    <mergeCell ref="M42:O42"/>
    <mergeCell ref="M43:M48"/>
    <mergeCell ref="A47:C47"/>
    <mergeCell ref="A48:A56"/>
    <mergeCell ref="M49:O49"/>
    <mergeCell ref="G58:I58"/>
    <mergeCell ref="B66:K73"/>
    <mergeCell ref="M66:R72"/>
    <mergeCell ref="M50:M51"/>
    <mergeCell ref="M52:O52"/>
    <mergeCell ref="M54:O54"/>
    <mergeCell ref="M56:O56"/>
    <mergeCell ref="A57:C57"/>
    <mergeCell ref="M57:O57"/>
  </mergeCells>
  <phoneticPr fontId="2"/>
  <printOptions horizontalCentered="1"/>
  <pageMargins left="0.15748031496062992" right="0.15748031496062992" top="0.19685039370078741" bottom="0.19685039370078741" header="0.19685039370078741" footer="0.19685039370078741"/>
  <pageSetup paperSize="9" scale="49" orientation="portrait" cellComments="asDisplayed"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100"/>
  <sheetViews>
    <sheetView showZeros="0" view="pageBreakPreview" topLeftCell="A36" zoomScale="60" zoomScaleNormal="60" workbookViewId="0">
      <selection activeCell="C44" sqref="C44"/>
    </sheetView>
  </sheetViews>
  <sheetFormatPr defaultColWidth="16.5703125" defaultRowHeight="14.25" x14ac:dyDescent="0.35"/>
  <cols>
    <col min="1" max="1" width="7.140625" style="6" customWidth="1"/>
    <col min="2" max="2" width="9.85546875" style="6" customWidth="1"/>
    <col min="3" max="4" width="15.28515625" style="6" customWidth="1"/>
    <col min="5" max="5" width="15.28515625" style="109" customWidth="1"/>
    <col min="6" max="9" width="15.28515625" style="6" customWidth="1"/>
    <col min="10" max="10" width="7.140625" style="6" customWidth="1"/>
    <col min="11" max="11" width="9.85546875" style="6" customWidth="1"/>
    <col min="12" max="18" width="15.28515625" style="6" customWidth="1"/>
    <col min="19" max="19" width="7" style="6" customWidth="1"/>
    <col min="20" max="20" width="9.85546875" style="6" customWidth="1"/>
    <col min="21" max="27" width="15.28515625" style="6" customWidth="1"/>
    <col min="28" max="256" width="16.5703125" style="6"/>
    <col min="257" max="257" width="7.140625" style="6" customWidth="1"/>
    <col min="258" max="258" width="9.85546875" style="6" customWidth="1"/>
    <col min="259" max="265" width="15.28515625" style="6" customWidth="1"/>
    <col min="266" max="266" width="7.140625" style="6" customWidth="1"/>
    <col min="267" max="267" width="9.85546875" style="6" customWidth="1"/>
    <col min="268" max="274" width="15.28515625" style="6" customWidth="1"/>
    <col min="275" max="275" width="7" style="6" customWidth="1"/>
    <col min="276" max="276" width="9.85546875" style="6" customWidth="1"/>
    <col min="277" max="283" width="15.28515625" style="6" customWidth="1"/>
    <col min="284" max="512" width="16.5703125" style="6"/>
    <col min="513" max="513" width="7.140625" style="6" customWidth="1"/>
    <col min="514" max="514" width="9.85546875" style="6" customWidth="1"/>
    <col min="515" max="521" width="15.28515625" style="6" customWidth="1"/>
    <col min="522" max="522" width="7.140625" style="6" customWidth="1"/>
    <col min="523" max="523" width="9.85546875" style="6" customWidth="1"/>
    <col min="524" max="530" width="15.28515625" style="6" customWidth="1"/>
    <col min="531" max="531" width="7" style="6" customWidth="1"/>
    <col min="532" max="532" width="9.85546875" style="6" customWidth="1"/>
    <col min="533" max="539" width="15.28515625" style="6" customWidth="1"/>
    <col min="540" max="768" width="16.5703125" style="6"/>
    <col min="769" max="769" width="7.140625" style="6" customWidth="1"/>
    <col min="770" max="770" width="9.85546875" style="6" customWidth="1"/>
    <col min="771" max="777" width="15.28515625" style="6" customWidth="1"/>
    <col min="778" max="778" width="7.140625" style="6" customWidth="1"/>
    <col min="779" max="779" width="9.85546875" style="6" customWidth="1"/>
    <col min="780" max="786" width="15.28515625" style="6" customWidth="1"/>
    <col min="787" max="787" width="7" style="6" customWidth="1"/>
    <col min="788" max="788" width="9.85546875" style="6" customWidth="1"/>
    <col min="789" max="795" width="15.28515625" style="6" customWidth="1"/>
    <col min="796" max="1024" width="16.5703125" style="6"/>
    <col min="1025" max="1025" width="7.140625" style="6" customWidth="1"/>
    <col min="1026" max="1026" width="9.85546875" style="6" customWidth="1"/>
    <col min="1027" max="1033" width="15.28515625" style="6" customWidth="1"/>
    <col min="1034" max="1034" width="7.140625" style="6" customWidth="1"/>
    <col min="1035" max="1035" width="9.85546875" style="6" customWidth="1"/>
    <col min="1036" max="1042" width="15.28515625" style="6" customWidth="1"/>
    <col min="1043" max="1043" width="7" style="6" customWidth="1"/>
    <col min="1044" max="1044" width="9.85546875" style="6" customWidth="1"/>
    <col min="1045" max="1051" width="15.28515625" style="6" customWidth="1"/>
    <col min="1052" max="1280" width="16.5703125" style="6"/>
    <col min="1281" max="1281" width="7.140625" style="6" customWidth="1"/>
    <col min="1282" max="1282" width="9.85546875" style="6" customWidth="1"/>
    <col min="1283" max="1289" width="15.28515625" style="6" customWidth="1"/>
    <col min="1290" max="1290" width="7.140625" style="6" customWidth="1"/>
    <col min="1291" max="1291" width="9.85546875" style="6" customWidth="1"/>
    <col min="1292" max="1298" width="15.28515625" style="6" customWidth="1"/>
    <col min="1299" max="1299" width="7" style="6" customWidth="1"/>
    <col min="1300" max="1300" width="9.85546875" style="6" customWidth="1"/>
    <col min="1301" max="1307" width="15.28515625" style="6" customWidth="1"/>
    <col min="1308" max="1536" width="16.5703125" style="6"/>
    <col min="1537" max="1537" width="7.140625" style="6" customWidth="1"/>
    <col min="1538" max="1538" width="9.85546875" style="6" customWidth="1"/>
    <col min="1539" max="1545" width="15.28515625" style="6" customWidth="1"/>
    <col min="1546" max="1546" width="7.140625" style="6" customWidth="1"/>
    <col min="1547" max="1547" width="9.85546875" style="6" customWidth="1"/>
    <col min="1548" max="1554" width="15.28515625" style="6" customWidth="1"/>
    <col min="1555" max="1555" width="7" style="6" customWidth="1"/>
    <col min="1556" max="1556" width="9.85546875" style="6" customWidth="1"/>
    <col min="1557" max="1563" width="15.28515625" style="6" customWidth="1"/>
    <col min="1564" max="1792" width="16.5703125" style="6"/>
    <col min="1793" max="1793" width="7.140625" style="6" customWidth="1"/>
    <col min="1794" max="1794" width="9.85546875" style="6" customWidth="1"/>
    <col min="1795" max="1801" width="15.28515625" style="6" customWidth="1"/>
    <col min="1802" max="1802" width="7.140625" style="6" customWidth="1"/>
    <col min="1803" max="1803" width="9.85546875" style="6" customWidth="1"/>
    <col min="1804" max="1810" width="15.28515625" style="6" customWidth="1"/>
    <col min="1811" max="1811" width="7" style="6" customWidth="1"/>
    <col min="1812" max="1812" width="9.85546875" style="6" customWidth="1"/>
    <col min="1813" max="1819" width="15.28515625" style="6" customWidth="1"/>
    <col min="1820" max="2048" width="16.5703125" style="6"/>
    <col min="2049" max="2049" width="7.140625" style="6" customWidth="1"/>
    <col min="2050" max="2050" width="9.85546875" style="6" customWidth="1"/>
    <col min="2051" max="2057" width="15.28515625" style="6" customWidth="1"/>
    <col min="2058" max="2058" width="7.140625" style="6" customWidth="1"/>
    <col min="2059" max="2059" width="9.85546875" style="6" customWidth="1"/>
    <col min="2060" max="2066" width="15.28515625" style="6" customWidth="1"/>
    <col min="2067" max="2067" width="7" style="6" customWidth="1"/>
    <col min="2068" max="2068" width="9.85546875" style="6" customWidth="1"/>
    <col min="2069" max="2075" width="15.28515625" style="6" customWidth="1"/>
    <col min="2076" max="2304" width="16.5703125" style="6"/>
    <col min="2305" max="2305" width="7.140625" style="6" customWidth="1"/>
    <col min="2306" max="2306" width="9.85546875" style="6" customWidth="1"/>
    <col min="2307" max="2313" width="15.28515625" style="6" customWidth="1"/>
    <col min="2314" max="2314" width="7.140625" style="6" customWidth="1"/>
    <col min="2315" max="2315" width="9.85546875" style="6" customWidth="1"/>
    <col min="2316" max="2322" width="15.28515625" style="6" customWidth="1"/>
    <col min="2323" max="2323" width="7" style="6" customWidth="1"/>
    <col min="2324" max="2324" width="9.85546875" style="6" customWidth="1"/>
    <col min="2325" max="2331" width="15.28515625" style="6" customWidth="1"/>
    <col min="2332" max="2560" width="16.5703125" style="6"/>
    <col min="2561" max="2561" width="7.140625" style="6" customWidth="1"/>
    <col min="2562" max="2562" width="9.85546875" style="6" customWidth="1"/>
    <col min="2563" max="2569" width="15.28515625" style="6" customWidth="1"/>
    <col min="2570" max="2570" width="7.140625" style="6" customWidth="1"/>
    <col min="2571" max="2571" width="9.85546875" style="6" customWidth="1"/>
    <col min="2572" max="2578" width="15.28515625" style="6" customWidth="1"/>
    <col min="2579" max="2579" width="7" style="6" customWidth="1"/>
    <col min="2580" max="2580" width="9.85546875" style="6" customWidth="1"/>
    <col min="2581" max="2587" width="15.28515625" style="6" customWidth="1"/>
    <col min="2588" max="2816" width="16.5703125" style="6"/>
    <col min="2817" max="2817" width="7.140625" style="6" customWidth="1"/>
    <col min="2818" max="2818" width="9.85546875" style="6" customWidth="1"/>
    <col min="2819" max="2825" width="15.28515625" style="6" customWidth="1"/>
    <col min="2826" max="2826" width="7.140625" style="6" customWidth="1"/>
    <col min="2827" max="2827" width="9.85546875" style="6" customWidth="1"/>
    <col min="2828" max="2834" width="15.28515625" style="6" customWidth="1"/>
    <col min="2835" max="2835" width="7" style="6" customWidth="1"/>
    <col min="2836" max="2836" width="9.85546875" style="6" customWidth="1"/>
    <col min="2837" max="2843" width="15.28515625" style="6" customWidth="1"/>
    <col min="2844" max="3072" width="16.5703125" style="6"/>
    <col min="3073" max="3073" width="7.140625" style="6" customWidth="1"/>
    <col min="3074" max="3074" width="9.85546875" style="6" customWidth="1"/>
    <col min="3075" max="3081" width="15.28515625" style="6" customWidth="1"/>
    <col min="3082" max="3082" width="7.140625" style="6" customWidth="1"/>
    <col min="3083" max="3083" width="9.85546875" style="6" customWidth="1"/>
    <col min="3084" max="3090" width="15.28515625" style="6" customWidth="1"/>
    <col min="3091" max="3091" width="7" style="6" customWidth="1"/>
    <col min="3092" max="3092" width="9.85546875" style="6" customWidth="1"/>
    <col min="3093" max="3099" width="15.28515625" style="6" customWidth="1"/>
    <col min="3100" max="3328" width="16.5703125" style="6"/>
    <col min="3329" max="3329" width="7.140625" style="6" customWidth="1"/>
    <col min="3330" max="3330" width="9.85546875" style="6" customWidth="1"/>
    <col min="3331" max="3337" width="15.28515625" style="6" customWidth="1"/>
    <col min="3338" max="3338" width="7.140625" style="6" customWidth="1"/>
    <col min="3339" max="3339" width="9.85546875" style="6" customWidth="1"/>
    <col min="3340" max="3346" width="15.28515625" style="6" customWidth="1"/>
    <col min="3347" max="3347" width="7" style="6" customWidth="1"/>
    <col min="3348" max="3348" width="9.85546875" style="6" customWidth="1"/>
    <col min="3349" max="3355" width="15.28515625" style="6" customWidth="1"/>
    <col min="3356" max="3584" width="16.5703125" style="6"/>
    <col min="3585" max="3585" width="7.140625" style="6" customWidth="1"/>
    <col min="3586" max="3586" width="9.85546875" style="6" customWidth="1"/>
    <col min="3587" max="3593" width="15.28515625" style="6" customWidth="1"/>
    <col min="3594" max="3594" width="7.140625" style="6" customWidth="1"/>
    <col min="3595" max="3595" width="9.85546875" style="6" customWidth="1"/>
    <col min="3596" max="3602" width="15.28515625" style="6" customWidth="1"/>
    <col min="3603" max="3603" width="7" style="6" customWidth="1"/>
    <col min="3604" max="3604" width="9.85546875" style="6" customWidth="1"/>
    <col min="3605" max="3611" width="15.28515625" style="6" customWidth="1"/>
    <col min="3612" max="3840" width="16.5703125" style="6"/>
    <col min="3841" max="3841" width="7.140625" style="6" customWidth="1"/>
    <col min="3842" max="3842" width="9.85546875" style="6" customWidth="1"/>
    <col min="3843" max="3849" width="15.28515625" style="6" customWidth="1"/>
    <col min="3850" max="3850" width="7.140625" style="6" customWidth="1"/>
    <col min="3851" max="3851" width="9.85546875" style="6" customWidth="1"/>
    <col min="3852" max="3858" width="15.28515625" style="6" customWidth="1"/>
    <col min="3859" max="3859" width="7" style="6" customWidth="1"/>
    <col min="3860" max="3860" width="9.85546875" style="6" customWidth="1"/>
    <col min="3861" max="3867" width="15.28515625" style="6" customWidth="1"/>
    <col min="3868" max="4096" width="16.5703125" style="6"/>
    <col min="4097" max="4097" width="7.140625" style="6" customWidth="1"/>
    <col min="4098" max="4098" width="9.85546875" style="6" customWidth="1"/>
    <col min="4099" max="4105" width="15.28515625" style="6" customWidth="1"/>
    <col min="4106" max="4106" width="7.140625" style="6" customWidth="1"/>
    <col min="4107" max="4107" width="9.85546875" style="6" customWidth="1"/>
    <col min="4108" max="4114" width="15.28515625" style="6" customWidth="1"/>
    <col min="4115" max="4115" width="7" style="6" customWidth="1"/>
    <col min="4116" max="4116" width="9.85546875" style="6" customWidth="1"/>
    <col min="4117" max="4123" width="15.28515625" style="6" customWidth="1"/>
    <col min="4124" max="4352" width="16.5703125" style="6"/>
    <col min="4353" max="4353" width="7.140625" style="6" customWidth="1"/>
    <col min="4354" max="4354" width="9.85546875" style="6" customWidth="1"/>
    <col min="4355" max="4361" width="15.28515625" style="6" customWidth="1"/>
    <col min="4362" max="4362" width="7.140625" style="6" customWidth="1"/>
    <col min="4363" max="4363" width="9.85546875" style="6" customWidth="1"/>
    <col min="4364" max="4370" width="15.28515625" style="6" customWidth="1"/>
    <col min="4371" max="4371" width="7" style="6" customWidth="1"/>
    <col min="4372" max="4372" width="9.85546875" style="6" customWidth="1"/>
    <col min="4373" max="4379" width="15.28515625" style="6" customWidth="1"/>
    <col min="4380" max="4608" width="16.5703125" style="6"/>
    <col min="4609" max="4609" width="7.140625" style="6" customWidth="1"/>
    <col min="4610" max="4610" width="9.85546875" style="6" customWidth="1"/>
    <col min="4611" max="4617" width="15.28515625" style="6" customWidth="1"/>
    <col min="4618" max="4618" width="7.140625" style="6" customWidth="1"/>
    <col min="4619" max="4619" width="9.85546875" style="6" customWidth="1"/>
    <col min="4620" max="4626" width="15.28515625" style="6" customWidth="1"/>
    <col min="4627" max="4627" width="7" style="6" customWidth="1"/>
    <col min="4628" max="4628" width="9.85546875" style="6" customWidth="1"/>
    <col min="4629" max="4635" width="15.28515625" style="6" customWidth="1"/>
    <col min="4636" max="4864" width="16.5703125" style="6"/>
    <col min="4865" max="4865" width="7.140625" style="6" customWidth="1"/>
    <col min="4866" max="4866" width="9.85546875" style="6" customWidth="1"/>
    <col min="4867" max="4873" width="15.28515625" style="6" customWidth="1"/>
    <col min="4874" max="4874" width="7.140625" style="6" customWidth="1"/>
    <col min="4875" max="4875" width="9.85546875" style="6" customWidth="1"/>
    <col min="4876" max="4882" width="15.28515625" style="6" customWidth="1"/>
    <col min="4883" max="4883" width="7" style="6" customWidth="1"/>
    <col min="4884" max="4884" width="9.85546875" style="6" customWidth="1"/>
    <col min="4885" max="4891" width="15.28515625" style="6" customWidth="1"/>
    <col min="4892" max="5120" width="16.5703125" style="6"/>
    <col min="5121" max="5121" width="7.140625" style="6" customWidth="1"/>
    <col min="5122" max="5122" width="9.85546875" style="6" customWidth="1"/>
    <col min="5123" max="5129" width="15.28515625" style="6" customWidth="1"/>
    <col min="5130" max="5130" width="7.140625" style="6" customWidth="1"/>
    <col min="5131" max="5131" width="9.85546875" style="6" customWidth="1"/>
    <col min="5132" max="5138" width="15.28515625" style="6" customWidth="1"/>
    <col min="5139" max="5139" width="7" style="6" customWidth="1"/>
    <col min="5140" max="5140" width="9.85546875" style="6" customWidth="1"/>
    <col min="5141" max="5147" width="15.28515625" style="6" customWidth="1"/>
    <col min="5148" max="5376" width="16.5703125" style="6"/>
    <col min="5377" max="5377" width="7.140625" style="6" customWidth="1"/>
    <col min="5378" max="5378" width="9.85546875" style="6" customWidth="1"/>
    <col min="5379" max="5385" width="15.28515625" style="6" customWidth="1"/>
    <col min="5386" max="5386" width="7.140625" style="6" customWidth="1"/>
    <col min="5387" max="5387" width="9.85546875" style="6" customWidth="1"/>
    <col min="5388" max="5394" width="15.28515625" style="6" customWidth="1"/>
    <col min="5395" max="5395" width="7" style="6" customWidth="1"/>
    <col min="5396" max="5396" width="9.85546875" style="6" customWidth="1"/>
    <col min="5397" max="5403" width="15.28515625" style="6" customWidth="1"/>
    <col min="5404" max="5632" width="16.5703125" style="6"/>
    <col min="5633" max="5633" width="7.140625" style="6" customWidth="1"/>
    <col min="5634" max="5634" width="9.85546875" style="6" customWidth="1"/>
    <col min="5635" max="5641" width="15.28515625" style="6" customWidth="1"/>
    <col min="5642" max="5642" width="7.140625" style="6" customWidth="1"/>
    <col min="5643" max="5643" width="9.85546875" style="6" customWidth="1"/>
    <col min="5644" max="5650" width="15.28515625" style="6" customWidth="1"/>
    <col min="5651" max="5651" width="7" style="6" customWidth="1"/>
    <col min="5652" max="5652" width="9.85546875" style="6" customWidth="1"/>
    <col min="5653" max="5659" width="15.28515625" style="6" customWidth="1"/>
    <col min="5660" max="5888" width="16.5703125" style="6"/>
    <col min="5889" max="5889" width="7.140625" style="6" customWidth="1"/>
    <col min="5890" max="5890" width="9.85546875" style="6" customWidth="1"/>
    <col min="5891" max="5897" width="15.28515625" style="6" customWidth="1"/>
    <col min="5898" max="5898" width="7.140625" style="6" customWidth="1"/>
    <col min="5899" max="5899" width="9.85546875" style="6" customWidth="1"/>
    <col min="5900" max="5906" width="15.28515625" style="6" customWidth="1"/>
    <col min="5907" max="5907" width="7" style="6" customWidth="1"/>
    <col min="5908" max="5908" width="9.85546875" style="6" customWidth="1"/>
    <col min="5909" max="5915" width="15.28515625" style="6" customWidth="1"/>
    <col min="5916" max="6144" width="16.5703125" style="6"/>
    <col min="6145" max="6145" width="7.140625" style="6" customWidth="1"/>
    <col min="6146" max="6146" width="9.85546875" style="6" customWidth="1"/>
    <col min="6147" max="6153" width="15.28515625" style="6" customWidth="1"/>
    <col min="6154" max="6154" width="7.140625" style="6" customWidth="1"/>
    <col min="6155" max="6155" width="9.85546875" style="6" customWidth="1"/>
    <col min="6156" max="6162" width="15.28515625" style="6" customWidth="1"/>
    <col min="6163" max="6163" width="7" style="6" customWidth="1"/>
    <col min="6164" max="6164" width="9.85546875" style="6" customWidth="1"/>
    <col min="6165" max="6171" width="15.28515625" style="6" customWidth="1"/>
    <col min="6172" max="6400" width="16.5703125" style="6"/>
    <col min="6401" max="6401" width="7.140625" style="6" customWidth="1"/>
    <col min="6402" max="6402" width="9.85546875" style="6" customWidth="1"/>
    <col min="6403" max="6409" width="15.28515625" style="6" customWidth="1"/>
    <col min="6410" max="6410" width="7.140625" style="6" customWidth="1"/>
    <col min="6411" max="6411" width="9.85546875" style="6" customWidth="1"/>
    <col min="6412" max="6418" width="15.28515625" style="6" customWidth="1"/>
    <col min="6419" max="6419" width="7" style="6" customWidth="1"/>
    <col min="6420" max="6420" width="9.85546875" style="6" customWidth="1"/>
    <col min="6421" max="6427" width="15.28515625" style="6" customWidth="1"/>
    <col min="6428" max="6656" width="16.5703125" style="6"/>
    <col min="6657" max="6657" width="7.140625" style="6" customWidth="1"/>
    <col min="6658" max="6658" width="9.85546875" style="6" customWidth="1"/>
    <col min="6659" max="6665" width="15.28515625" style="6" customWidth="1"/>
    <col min="6666" max="6666" width="7.140625" style="6" customWidth="1"/>
    <col min="6667" max="6667" width="9.85546875" style="6" customWidth="1"/>
    <col min="6668" max="6674" width="15.28515625" style="6" customWidth="1"/>
    <col min="6675" max="6675" width="7" style="6" customWidth="1"/>
    <col min="6676" max="6676" width="9.85546875" style="6" customWidth="1"/>
    <col min="6677" max="6683" width="15.28515625" style="6" customWidth="1"/>
    <col min="6684" max="6912" width="16.5703125" style="6"/>
    <col min="6913" max="6913" width="7.140625" style="6" customWidth="1"/>
    <col min="6914" max="6914" width="9.85546875" style="6" customWidth="1"/>
    <col min="6915" max="6921" width="15.28515625" style="6" customWidth="1"/>
    <col min="6922" max="6922" width="7.140625" style="6" customWidth="1"/>
    <col min="6923" max="6923" width="9.85546875" style="6" customWidth="1"/>
    <col min="6924" max="6930" width="15.28515625" style="6" customWidth="1"/>
    <col min="6931" max="6931" width="7" style="6" customWidth="1"/>
    <col min="6932" max="6932" width="9.85546875" style="6" customWidth="1"/>
    <col min="6933" max="6939" width="15.28515625" style="6" customWidth="1"/>
    <col min="6940" max="7168" width="16.5703125" style="6"/>
    <col min="7169" max="7169" width="7.140625" style="6" customWidth="1"/>
    <col min="7170" max="7170" width="9.85546875" style="6" customWidth="1"/>
    <col min="7171" max="7177" width="15.28515625" style="6" customWidth="1"/>
    <col min="7178" max="7178" width="7.140625" style="6" customWidth="1"/>
    <col min="7179" max="7179" width="9.85546875" style="6" customWidth="1"/>
    <col min="7180" max="7186" width="15.28515625" style="6" customWidth="1"/>
    <col min="7187" max="7187" width="7" style="6" customWidth="1"/>
    <col min="7188" max="7188" width="9.85546875" style="6" customWidth="1"/>
    <col min="7189" max="7195" width="15.28515625" style="6" customWidth="1"/>
    <col min="7196" max="7424" width="16.5703125" style="6"/>
    <col min="7425" max="7425" width="7.140625" style="6" customWidth="1"/>
    <col min="7426" max="7426" width="9.85546875" style="6" customWidth="1"/>
    <col min="7427" max="7433" width="15.28515625" style="6" customWidth="1"/>
    <col min="7434" max="7434" width="7.140625" style="6" customWidth="1"/>
    <col min="7435" max="7435" width="9.85546875" style="6" customWidth="1"/>
    <col min="7436" max="7442" width="15.28515625" style="6" customWidth="1"/>
    <col min="7443" max="7443" width="7" style="6" customWidth="1"/>
    <col min="7444" max="7444" width="9.85546875" style="6" customWidth="1"/>
    <col min="7445" max="7451" width="15.28515625" style="6" customWidth="1"/>
    <col min="7452" max="7680" width="16.5703125" style="6"/>
    <col min="7681" max="7681" width="7.140625" style="6" customWidth="1"/>
    <col min="7682" max="7682" width="9.85546875" style="6" customWidth="1"/>
    <col min="7683" max="7689" width="15.28515625" style="6" customWidth="1"/>
    <col min="7690" max="7690" width="7.140625" style="6" customWidth="1"/>
    <col min="7691" max="7691" width="9.85546875" style="6" customWidth="1"/>
    <col min="7692" max="7698" width="15.28515625" style="6" customWidth="1"/>
    <col min="7699" max="7699" width="7" style="6" customWidth="1"/>
    <col min="7700" max="7700" width="9.85546875" style="6" customWidth="1"/>
    <col min="7701" max="7707" width="15.28515625" style="6" customWidth="1"/>
    <col min="7708" max="7936" width="16.5703125" style="6"/>
    <col min="7937" max="7937" width="7.140625" style="6" customWidth="1"/>
    <col min="7938" max="7938" width="9.85546875" style="6" customWidth="1"/>
    <col min="7939" max="7945" width="15.28515625" style="6" customWidth="1"/>
    <col min="7946" max="7946" width="7.140625" style="6" customWidth="1"/>
    <col min="7947" max="7947" width="9.85546875" style="6" customWidth="1"/>
    <col min="7948" max="7954" width="15.28515625" style="6" customWidth="1"/>
    <col min="7955" max="7955" width="7" style="6" customWidth="1"/>
    <col min="7956" max="7956" width="9.85546875" style="6" customWidth="1"/>
    <col min="7957" max="7963" width="15.28515625" style="6" customWidth="1"/>
    <col min="7964" max="8192" width="16.5703125" style="6"/>
    <col min="8193" max="8193" width="7.140625" style="6" customWidth="1"/>
    <col min="8194" max="8194" width="9.85546875" style="6" customWidth="1"/>
    <col min="8195" max="8201" width="15.28515625" style="6" customWidth="1"/>
    <col min="8202" max="8202" width="7.140625" style="6" customWidth="1"/>
    <col min="8203" max="8203" width="9.85546875" style="6" customWidth="1"/>
    <col min="8204" max="8210" width="15.28515625" style="6" customWidth="1"/>
    <col min="8211" max="8211" width="7" style="6" customWidth="1"/>
    <col min="8212" max="8212" width="9.85546875" style="6" customWidth="1"/>
    <col min="8213" max="8219" width="15.28515625" style="6" customWidth="1"/>
    <col min="8220" max="8448" width="16.5703125" style="6"/>
    <col min="8449" max="8449" width="7.140625" style="6" customWidth="1"/>
    <col min="8450" max="8450" width="9.85546875" style="6" customWidth="1"/>
    <col min="8451" max="8457" width="15.28515625" style="6" customWidth="1"/>
    <col min="8458" max="8458" width="7.140625" style="6" customWidth="1"/>
    <col min="8459" max="8459" width="9.85546875" style="6" customWidth="1"/>
    <col min="8460" max="8466" width="15.28515625" style="6" customWidth="1"/>
    <col min="8467" max="8467" width="7" style="6" customWidth="1"/>
    <col min="8468" max="8468" width="9.85546875" style="6" customWidth="1"/>
    <col min="8469" max="8475" width="15.28515625" style="6" customWidth="1"/>
    <col min="8476" max="8704" width="16.5703125" style="6"/>
    <col min="8705" max="8705" width="7.140625" style="6" customWidth="1"/>
    <col min="8706" max="8706" width="9.85546875" style="6" customWidth="1"/>
    <col min="8707" max="8713" width="15.28515625" style="6" customWidth="1"/>
    <col min="8714" max="8714" width="7.140625" style="6" customWidth="1"/>
    <col min="8715" max="8715" width="9.85546875" style="6" customWidth="1"/>
    <col min="8716" max="8722" width="15.28515625" style="6" customWidth="1"/>
    <col min="8723" max="8723" width="7" style="6" customWidth="1"/>
    <col min="8724" max="8724" width="9.85546875" style="6" customWidth="1"/>
    <col min="8725" max="8731" width="15.28515625" style="6" customWidth="1"/>
    <col min="8732" max="8960" width="16.5703125" style="6"/>
    <col min="8961" max="8961" width="7.140625" style="6" customWidth="1"/>
    <col min="8962" max="8962" width="9.85546875" style="6" customWidth="1"/>
    <col min="8963" max="8969" width="15.28515625" style="6" customWidth="1"/>
    <col min="8970" max="8970" width="7.140625" style="6" customWidth="1"/>
    <col min="8971" max="8971" width="9.85546875" style="6" customWidth="1"/>
    <col min="8972" max="8978" width="15.28515625" style="6" customWidth="1"/>
    <col min="8979" max="8979" width="7" style="6" customWidth="1"/>
    <col min="8980" max="8980" width="9.85546875" style="6" customWidth="1"/>
    <col min="8981" max="8987" width="15.28515625" style="6" customWidth="1"/>
    <col min="8988" max="9216" width="16.5703125" style="6"/>
    <col min="9217" max="9217" width="7.140625" style="6" customWidth="1"/>
    <col min="9218" max="9218" width="9.85546875" style="6" customWidth="1"/>
    <col min="9219" max="9225" width="15.28515625" style="6" customWidth="1"/>
    <col min="9226" max="9226" width="7.140625" style="6" customWidth="1"/>
    <col min="9227" max="9227" width="9.85546875" style="6" customWidth="1"/>
    <col min="9228" max="9234" width="15.28515625" style="6" customWidth="1"/>
    <col min="9235" max="9235" width="7" style="6" customWidth="1"/>
    <col min="9236" max="9236" width="9.85546875" style="6" customWidth="1"/>
    <col min="9237" max="9243" width="15.28515625" style="6" customWidth="1"/>
    <col min="9244" max="9472" width="16.5703125" style="6"/>
    <col min="9473" max="9473" width="7.140625" style="6" customWidth="1"/>
    <col min="9474" max="9474" width="9.85546875" style="6" customWidth="1"/>
    <col min="9475" max="9481" width="15.28515625" style="6" customWidth="1"/>
    <col min="9482" max="9482" width="7.140625" style="6" customWidth="1"/>
    <col min="9483" max="9483" width="9.85546875" style="6" customWidth="1"/>
    <col min="9484" max="9490" width="15.28515625" style="6" customWidth="1"/>
    <col min="9491" max="9491" width="7" style="6" customWidth="1"/>
    <col min="9492" max="9492" width="9.85546875" style="6" customWidth="1"/>
    <col min="9493" max="9499" width="15.28515625" style="6" customWidth="1"/>
    <col min="9500" max="9728" width="16.5703125" style="6"/>
    <col min="9729" max="9729" width="7.140625" style="6" customWidth="1"/>
    <col min="9730" max="9730" width="9.85546875" style="6" customWidth="1"/>
    <col min="9731" max="9737" width="15.28515625" style="6" customWidth="1"/>
    <col min="9738" max="9738" width="7.140625" style="6" customWidth="1"/>
    <col min="9739" max="9739" width="9.85546875" style="6" customWidth="1"/>
    <col min="9740" max="9746" width="15.28515625" style="6" customWidth="1"/>
    <col min="9747" max="9747" width="7" style="6" customWidth="1"/>
    <col min="9748" max="9748" width="9.85546875" style="6" customWidth="1"/>
    <col min="9749" max="9755" width="15.28515625" style="6" customWidth="1"/>
    <col min="9756" max="9984" width="16.5703125" style="6"/>
    <col min="9985" max="9985" width="7.140625" style="6" customWidth="1"/>
    <col min="9986" max="9986" width="9.85546875" style="6" customWidth="1"/>
    <col min="9987" max="9993" width="15.28515625" style="6" customWidth="1"/>
    <col min="9994" max="9994" width="7.140625" style="6" customWidth="1"/>
    <col min="9995" max="9995" width="9.85546875" style="6" customWidth="1"/>
    <col min="9996" max="10002" width="15.28515625" style="6" customWidth="1"/>
    <col min="10003" max="10003" width="7" style="6" customWidth="1"/>
    <col min="10004" max="10004" width="9.85546875" style="6" customWidth="1"/>
    <col min="10005" max="10011" width="15.28515625" style="6" customWidth="1"/>
    <col min="10012" max="10240" width="16.5703125" style="6"/>
    <col min="10241" max="10241" width="7.140625" style="6" customWidth="1"/>
    <col min="10242" max="10242" width="9.85546875" style="6" customWidth="1"/>
    <col min="10243" max="10249" width="15.28515625" style="6" customWidth="1"/>
    <col min="10250" max="10250" width="7.140625" style="6" customWidth="1"/>
    <col min="10251" max="10251" width="9.85546875" style="6" customWidth="1"/>
    <col min="10252" max="10258" width="15.28515625" style="6" customWidth="1"/>
    <col min="10259" max="10259" width="7" style="6" customWidth="1"/>
    <col min="10260" max="10260" width="9.85546875" style="6" customWidth="1"/>
    <col min="10261" max="10267" width="15.28515625" style="6" customWidth="1"/>
    <col min="10268" max="10496" width="16.5703125" style="6"/>
    <col min="10497" max="10497" width="7.140625" style="6" customWidth="1"/>
    <col min="10498" max="10498" width="9.85546875" style="6" customWidth="1"/>
    <col min="10499" max="10505" width="15.28515625" style="6" customWidth="1"/>
    <col min="10506" max="10506" width="7.140625" style="6" customWidth="1"/>
    <col min="10507" max="10507" width="9.85546875" style="6" customWidth="1"/>
    <col min="10508" max="10514" width="15.28515625" style="6" customWidth="1"/>
    <col min="10515" max="10515" width="7" style="6" customWidth="1"/>
    <col min="10516" max="10516" width="9.85546875" style="6" customWidth="1"/>
    <col min="10517" max="10523" width="15.28515625" style="6" customWidth="1"/>
    <col min="10524" max="10752" width="16.5703125" style="6"/>
    <col min="10753" max="10753" width="7.140625" style="6" customWidth="1"/>
    <col min="10754" max="10754" width="9.85546875" style="6" customWidth="1"/>
    <col min="10755" max="10761" width="15.28515625" style="6" customWidth="1"/>
    <col min="10762" max="10762" width="7.140625" style="6" customWidth="1"/>
    <col min="10763" max="10763" width="9.85546875" style="6" customWidth="1"/>
    <col min="10764" max="10770" width="15.28515625" style="6" customWidth="1"/>
    <col min="10771" max="10771" width="7" style="6" customWidth="1"/>
    <col min="10772" max="10772" width="9.85546875" style="6" customWidth="1"/>
    <col min="10773" max="10779" width="15.28515625" style="6" customWidth="1"/>
    <col min="10780" max="11008" width="16.5703125" style="6"/>
    <col min="11009" max="11009" width="7.140625" style="6" customWidth="1"/>
    <col min="11010" max="11010" width="9.85546875" style="6" customWidth="1"/>
    <col min="11011" max="11017" width="15.28515625" style="6" customWidth="1"/>
    <col min="11018" max="11018" width="7.140625" style="6" customWidth="1"/>
    <col min="11019" max="11019" width="9.85546875" style="6" customWidth="1"/>
    <col min="11020" max="11026" width="15.28515625" style="6" customWidth="1"/>
    <col min="11027" max="11027" width="7" style="6" customWidth="1"/>
    <col min="11028" max="11028" width="9.85546875" style="6" customWidth="1"/>
    <col min="11029" max="11035" width="15.28515625" style="6" customWidth="1"/>
    <col min="11036" max="11264" width="16.5703125" style="6"/>
    <col min="11265" max="11265" width="7.140625" style="6" customWidth="1"/>
    <col min="11266" max="11266" width="9.85546875" style="6" customWidth="1"/>
    <col min="11267" max="11273" width="15.28515625" style="6" customWidth="1"/>
    <col min="11274" max="11274" width="7.140625" style="6" customWidth="1"/>
    <col min="11275" max="11275" width="9.85546875" style="6" customWidth="1"/>
    <col min="11276" max="11282" width="15.28515625" style="6" customWidth="1"/>
    <col min="11283" max="11283" width="7" style="6" customWidth="1"/>
    <col min="11284" max="11284" width="9.85546875" style="6" customWidth="1"/>
    <col min="11285" max="11291" width="15.28515625" style="6" customWidth="1"/>
    <col min="11292" max="11520" width="16.5703125" style="6"/>
    <col min="11521" max="11521" width="7.140625" style="6" customWidth="1"/>
    <col min="11522" max="11522" width="9.85546875" style="6" customWidth="1"/>
    <col min="11523" max="11529" width="15.28515625" style="6" customWidth="1"/>
    <col min="11530" max="11530" width="7.140625" style="6" customWidth="1"/>
    <col min="11531" max="11531" width="9.85546875" style="6" customWidth="1"/>
    <col min="11532" max="11538" width="15.28515625" style="6" customWidth="1"/>
    <col min="11539" max="11539" width="7" style="6" customWidth="1"/>
    <col min="11540" max="11540" width="9.85546875" style="6" customWidth="1"/>
    <col min="11541" max="11547" width="15.28515625" style="6" customWidth="1"/>
    <col min="11548" max="11776" width="16.5703125" style="6"/>
    <col min="11777" max="11777" width="7.140625" style="6" customWidth="1"/>
    <col min="11778" max="11778" width="9.85546875" style="6" customWidth="1"/>
    <col min="11779" max="11785" width="15.28515625" style="6" customWidth="1"/>
    <col min="11786" max="11786" width="7.140625" style="6" customWidth="1"/>
    <col min="11787" max="11787" width="9.85546875" style="6" customWidth="1"/>
    <col min="11788" max="11794" width="15.28515625" style="6" customWidth="1"/>
    <col min="11795" max="11795" width="7" style="6" customWidth="1"/>
    <col min="11796" max="11796" width="9.85546875" style="6" customWidth="1"/>
    <col min="11797" max="11803" width="15.28515625" style="6" customWidth="1"/>
    <col min="11804" max="12032" width="16.5703125" style="6"/>
    <col min="12033" max="12033" width="7.140625" style="6" customWidth="1"/>
    <col min="12034" max="12034" width="9.85546875" style="6" customWidth="1"/>
    <col min="12035" max="12041" width="15.28515625" style="6" customWidth="1"/>
    <col min="12042" max="12042" width="7.140625" style="6" customWidth="1"/>
    <col min="12043" max="12043" width="9.85546875" style="6" customWidth="1"/>
    <col min="12044" max="12050" width="15.28515625" style="6" customWidth="1"/>
    <col min="12051" max="12051" width="7" style="6" customWidth="1"/>
    <col min="12052" max="12052" width="9.85546875" style="6" customWidth="1"/>
    <col min="12053" max="12059" width="15.28515625" style="6" customWidth="1"/>
    <col min="12060" max="12288" width="16.5703125" style="6"/>
    <col min="12289" max="12289" width="7.140625" style="6" customWidth="1"/>
    <col min="12290" max="12290" width="9.85546875" style="6" customWidth="1"/>
    <col min="12291" max="12297" width="15.28515625" style="6" customWidth="1"/>
    <col min="12298" max="12298" width="7.140625" style="6" customWidth="1"/>
    <col min="12299" max="12299" width="9.85546875" style="6" customWidth="1"/>
    <col min="12300" max="12306" width="15.28515625" style="6" customWidth="1"/>
    <col min="12307" max="12307" width="7" style="6" customWidth="1"/>
    <col min="12308" max="12308" width="9.85546875" style="6" customWidth="1"/>
    <col min="12309" max="12315" width="15.28515625" style="6" customWidth="1"/>
    <col min="12316" max="12544" width="16.5703125" style="6"/>
    <col min="12545" max="12545" width="7.140625" style="6" customWidth="1"/>
    <col min="12546" max="12546" width="9.85546875" style="6" customWidth="1"/>
    <col min="12547" max="12553" width="15.28515625" style="6" customWidth="1"/>
    <col min="12554" max="12554" width="7.140625" style="6" customWidth="1"/>
    <col min="12555" max="12555" width="9.85546875" style="6" customWidth="1"/>
    <col min="12556" max="12562" width="15.28515625" style="6" customWidth="1"/>
    <col min="12563" max="12563" width="7" style="6" customWidth="1"/>
    <col min="12564" max="12564" width="9.85546875" style="6" customWidth="1"/>
    <col min="12565" max="12571" width="15.28515625" style="6" customWidth="1"/>
    <col min="12572" max="12800" width="16.5703125" style="6"/>
    <col min="12801" max="12801" width="7.140625" style="6" customWidth="1"/>
    <col min="12802" max="12802" width="9.85546875" style="6" customWidth="1"/>
    <col min="12803" max="12809" width="15.28515625" style="6" customWidth="1"/>
    <col min="12810" max="12810" width="7.140625" style="6" customWidth="1"/>
    <col min="12811" max="12811" width="9.85546875" style="6" customWidth="1"/>
    <col min="12812" max="12818" width="15.28515625" style="6" customWidth="1"/>
    <col min="12819" max="12819" width="7" style="6" customWidth="1"/>
    <col min="12820" max="12820" width="9.85546875" style="6" customWidth="1"/>
    <col min="12821" max="12827" width="15.28515625" style="6" customWidth="1"/>
    <col min="12828" max="13056" width="16.5703125" style="6"/>
    <col min="13057" max="13057" width="7.140625" style="6" customWidth="1"/>
    <col min="13058" max="13058" width="9.85546875" style="6" customWidth="1"/>
    <col min="13059" max="13065" width="15.28515625" style="6" customWidth="1"/>
    <col min="13066" max="13066" width="7.140625" style="6" customWidth="1"/>
    <col min="13067" max="13067" width="9.85546875" style="6" customWidth="1"/>
    <col min="13068" max="13074" width="15.28515625" style="6" customWidth="1"/>
    <col min="13075" max="13075" width="7" style="6" customWidth="1"/>
    <col min="13076" max="13076" width="9.85546875" style="6" customWidth="1"/>
    <col min="13077" max="13083" width="15.28515625" style="6" customWidth="1"/>
    <col min="13084" max="13312" width="16.5703125" style="6"/>
    <col min="13313" max="13313" width="7.140625" style="6" customWidth="1"/>
    <col min="13314" max="13314" width="9.85546875" style="6" customWidth="1"/>
    <col min="13315" max="13321" width="15.28515625" style="6" customWidth="1"/>
    <col min="13322" max="13322" width="7.140625" style="6" customWidth="1"/>
    <col min="13323" max="13323" width="9.85546875" style="6" customWidth="1"/>
    <col min="13324" max="13330" width="15.28515625" style="6" customWidth="1"/>
    <col min="13331" max="13331" width="7" style="6" customWidth="1"/>
    <col min="13332" max="13332" width="9.85546875" style="6" customWidth="1"/>
    <col min="13333" max="13339" width="15.28515625" style="6" customWidth="1"/>
    <col min="13340" max="13568" width="16.5703125" style="6"/>
    <col min="13569" max="13569" width="7.140625" style="6" customWidth="1"/>
    <col min="13570" max="13570" width="9.85546875" style="6" customWidth="1"/>
    <col min="13571" max="13577" width="15.28515625" style="6" customWidth="1"/>
    <col min="13578" max="13578" width="7.140625" style="6" customWidth="1"/>
    <col min="13579" max="13579" width="9.85546875" style="6" customWidth="1"/>
    <col min="13580" max="13586" width="15.28515625" style="6" customWidth="1"/>
    <col min="13587" max="13587" width="7" style="6" customWidth="1"/>
    <col min="13588" max="13588" width="9.85546875" style="6" customWidth="1"/>
    <col min="13589" max="13595" width="15.28515625" style="6" customWidth="1"/>
    <col min="13596" max="13824" width="16.5703125" style="6"/>
    <col min="13825" max="13825" width="7.140625" style="6" customWidth="1"/>
    <col min="13826" max="13826" width="9.85546875" style="6" customWidth="1"/>
    <col min="13827" max="13833" width="15.28515625" style="6" customWidth="1"/>
    <col min="13834" max="13834" width="7.140625" style="6" customWidth="1"/>
    <col min="13835" max="13835" width="9.85546875" style="6" customWidth="1"/>
    <col min="13836" max="13842" width="15.28515625" style="6" customWidth="1"/>
    <col min="13843" max="13843" width="7" style="6" customWidth="1"/>
    <col min="13844" max="13844" width="9.85546875" style="6" customWidth="1"/>
    <col min="13845" max="13851" width="15.28515625" style="6" customWidth="1"/>
    <col min="13852" max="14080" width="16.5703125" style="6"/>
    <col min="14081" max="14081" width="7.140625" style="6" customWidth="1"/>
    <col min="14082" max="14082" width="9.85546875" style="6" customWidth="1"/>
    <col min="14083" max="14089" width="15.28515625" style="6" customWidth="1"/>
    <col min="14090" max="14090" width="7.140625" style="6" customWidth="1"/>
    <col min="14091" max="14091" width="9.85546875" style="6" customWidth="1"/>
    <col min="14092" max="14098" width="15.28515625" style="6" customWidth="1"/>
    <col min="14099" max="14099" width="7" style="6" customWidth="1"/>
    <col min="14100" max="14100" width="9.85546875" style="6" customWidth="1"/>
    <col min="14101" max="14107" width="15.28515625" style="6" customWidth="1"/>
    <col min="14108" max="14336" width="16.5703125" style="6"/>
    <col min="14337" max="14337" width="7.140625" style="6" customWidth="1"/>
    <col min="14338" max="14338" width="9.85546875" style="6" customWidth="1"/>
    <col min="14339" max="14345" width="15.28515625" style="6" customWidth="1"/>
    <col min="14346" max="14346" width="7.140625" style="6" customWidth="1"/>
    <col min="14347" max="14347" width="9.85546875" style="6" customWidth="1"/>
    <col min="14348" max="14354" width="15.28515625" style="6" customWidth="1"/>
    <col min="14355" max="14355" width="7" style="6" customWidth="1"/>
    <col min="14356" max="14356" width="9.85546875" style="6" customWidth="1"/>
    <col min="14357" max="14363" width="15.28515625" style="6" customWidth="1"/>
    <col min="14364" max="14592" width="16.5703125" style="6"/>
    <col min="14593" max="14593" width="7.140625" style="6" customWidth="1"/>
    <col min="14594" max="14594" width="9.85546875" style="6" customWidth="1"/>
    <col min="14595" max="14601" width="15.28515625" style="6" customWidth="1"/>
    <col min="14602" max="14602" width="7.140625" style="6" customWidth="1"/>
    <col min="14603" max="14603" width="9.85546875" style="6" customWidth="1"/>
    <col min="14604" max="14610" width="15.28515625" style="6" customWidth="1"/>
    <col min="14611" max="14611" width="7" style="6" customWidth="1"/>
    <col min="14612" max="14612" width="9.85546875" style="6" customWidth="1"/>
    <col min="14613" max="14619" width="15.28515625" style="6" customWidth="1"/>
    <col min="14620" max="14848" width="16.5703125" style="6"/>
    <col min="14849" max="14849" width="7.140625" style="6" customWidth="1"/>
    <col min="14850" max="14850" width="9.85546875" style="6" customWidth="1"/>
    <col min="14851" max="14857" width="15.28515625" style="6" customWidth="1"/>
    <col min="14858" max="14858" width="7.140625" style="6" customWidth="1"/>
    <col min="14859" max="14859" width="9.85546875" style="6" customWidth="1"/>
    <col min="14860" max="14866" width="15.28515625" style="6" customWidth="1"/>
    <col min="14867" max="14867" width="7" style="6" customWidth="1"/>
    <col min="14868" max="14868" width="9.85546875" style="6" customWidth="1"/>
    <col min="14869" max="14875" width="15.28515625" style="6" customWidth="1"/>
    <col min="14876" max="15104" width="16.5703125" style="6"/>
    <col min="15105" max="15105" width="7.140625" style="6" customWidth="1"/>
    <col min="15106" max="15106" width="9.85546875" style="6" customWidth="1"/>
    <col min="15107" max="15113" width="15.28515625" style="6" customWidth="1"/>
    <col min="15114" max="15114" width="7.140625" style="6" customWidth="1"/>
    <col min="15115" max="15115" width="9.85546875" style="6" customWidth="1"/>
    <col min="15116" max="15122" width="15.28515625" style="6" customWidth="1"/>
    <col min="15123" max="15123" width="7" style="6" customWidth="1"/>
    <col min="15124" max="15124" width="9.85546875" style="6" customWidth="1"/>
    <col min="15125" max="15131" width="15.28515625" style="6" customWidth="1"/>
    <col min="15132" max="15360" width="16.5703125" style="6"/>
    <col min="15361" max="15361" width="7.140625" style="6" customWidth="1"/>
    <col min="15362" max="15362" width="9.85546875" style="6" customWidth="1"/>
    <col min="15363" max="15369" width="15.28515625" style="6" customWidth="1"/>
    <col min="15370" max="15370" width="7.140625" style="6" customWidth="1"/>
    <col min="15371" max="15371" width="9.85546875" style="6" customWidth="1"/>
    <col min="15372" max="15378" width="15.28515625" style="6" customWidth="1"/>
    <col min="15379" max="15379" width="7" style="6" customWidth="1"/>
    <col min="15380" max="15380" width="9.85546875" style="6" customWidth="1"/>
    <col min="15381" max="15387" width="15.28515625" style="6" customWidth="1"/>
    <col min="15388" max="15616" width="16.5703125" style="6"/>
    <col min="15617" max="15617" width="7.140625" style="6" customWidth="1"/>
    <col min="15618" max="15618" width="9.85546875" style="6" customWidth="1"/>
    <col min="15619" max="15625" width="15.28515625" style="6" customWidth="1"/>
    <col min="15626" max="15626" width="7.140625" style="6" customWidth="1"/>
    <col min="15627" max="15627" width="9.85546875" style="6" customWidth="1"/>
    <col min="15628" max="15634" width="15.28515625" style="6" customWidth="1"/>
    <col min="15635" max="15635" width="7" style="6" customWidth="1"/>
    <col min="15636" max="15636" width="9.85546875" style="6" customWidth="1"/>
    <col min="15637" max="15643" width="15.28515625" style="6" customWidth="1"/>
    <col min="15644" max="15872" width="16.5703125" style="6"/>
    <col min="15873" max="15873" width="7.140625" style="6" customWidth="1"/>
    <col min="15874" max="15874" width="9.85546875" style="6" customWidth="1"/>
    <col min="15875" max="15881" width="15.28515625" style="6" customWidth="1"/>
    <col min="15882" max="15882" width="7.140625" style="6" customWidth="1"/>
    <col min="15883" max="15883" width="9.85546875" style="6" customWidth="1"/>
    <col min="15884" max="15890" width="15.28515625" style="6" customWidth="1"/>
    <col min="15891" max="15891" width="7" style="6" customWidth="1"/>
    <col min="15892" max="15892" width="9.85546875" style="6" customWidth="1"/>
    <col min="15893" max="15899" width="15.28515625" style="6" customWidth="1"/>
    <col min="15900" max="16128" width="16.5703125" style="6"/>
    <col min="16129" max="16129" width="7.140625" style="6" customWidth="1"/>
    <col min="16130" max="16130" width="9.85546875" style="6" customWidth="1"/>
    <col min="16131" max="16137" width="15.28515625" style="6" customWidth="1"/>
    <col min="16138" max="16138" width="7.140625" style="6" customWidth="1"/>
    <col min="16139" max="16139" width="9.85546875" style="6" customWidth="1"/>
    <col min="16140" max="16146" width="15.28515625" style="6" customWidth="1"/>
    <col min="16147" max="16147" width="7" style="6" customWidth="1"/>
    <col min="16148" max="16148" width="9.85546875" style="6" customWidth="1"/>
    <col min="16149" max="16155" width="15.28515625" style="6" customWidth="1"/>
    <col min="16156" max="16384" width="16.5703125" style="6"/>
  </cols>
  <sheetData>
    <row r="1" spans="1:64" s="3" customFormat="1" ht="33" customHeight="1" thickBot="1" x14ac:dyDescent="0.35">
      <c r="A1" s="314" t="s">
        <v>314</v>
      </c>
      <c r="B1" s="315"/>
      <c r="C1" s="315"/>
      <c r="D1" s="315"/>
      <c r="E1" s="315"/>
      <c r="F1" s="315"/>
      <c r="G1" s="315"/>
      <c r="H1" s="315"/>
      <c r="I1" s="315"/>
      <c r="J1" s="315"/>
      <c r="K1" s="315"/>
      <c r="L1" s="315"/>
      <c r="M1" s="315"/>
      <c r="N1" s="315"/>
      <c r="O1" s="315"/>
      <c r="P1" s="315"/>
      <c r="Q1" s="315"/>
      <c r="R1" s="315"/>
      <c r="S1" s="315"/>
      <c r="T1" s="315"/>
      <c r="U1" s="315"/>
      <c r="V1" s="315"/>
      <c r="W1" s="316"/>
      <c r="X1" s="317" t="s">
        <v>316</v>
      </c>
      <c r="Y1" s="318"/>
      <c r="Z1" s="318"/>
      <c r="AA1" s="319"/>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row>
    <row r="2" spans="1:64" ht="18" thickTop="1" x14ac:dyDescent="0.35">
      <c r="A2" s="320" t="s">
        <v>0</v>
      </c>
      <c r="B2" s="321"/>
      <c r="C2" s="234" t="s">
        <v>1</v>
      </c>
      <c r="D2" s="234"/>
      <c r="E2" s="80"/>
      <c r="F2" s="81"/>
      <c r="G2" s="81"/>
      <c r="H2" s="48"/>
      <c r="I2" s="48"/>
      <c r="J2" s="48"/>
      <c r="K2" s="48"/>
      <c r="L2" s="48"/>
      <c r="M2" s="34"/>
      <c r="N2" s="34"/>
      <c r="O2" s="34"/>
      <c r="P2" s="34"/>
      <c r="Q2" s="48"/>
      <c r="R2" s="48"/>
      <c r="S2" s="48"/>
      <c r="T2" s="48"/>
      <c r="U2" s="48"/>
      <c r="V2" s="48"/>
      <c r="W2" s="48"/>
      <c r="X2" s="322"/>
      <c r="Y2" s="323"/>
      <c r="Z2" s="323"/>
      <c r="AA2" s="324"/>
    </row>
    <row r="3" spans="1:64" ht="50.25" customHeight="1" thickBot="1" x14ac:dyDescent="0.4">
      <c r="A3" s="282" t="s">
        <v>293</v>
      </c>
      <c r="B3" s="295"/>
      <c r="C3" s="309"/>
      <c r="D3" s="310"/>
      <c r="E3" s="310"/>
      <c r="F3" s="310"/>
      <c r="G3" s="310"/>
      <c r="H3" s="310"/>
      <c r="I3" s="311"/>
      <c r="J3" s="299" t="s">
        <v>2</v>
      </c>
      <c r="K3" s="312"/>
      <c r="L3" s="313"/>
      <c r="M3" s="304"/>
      <c r="N3" s="304"/>
      <c r="O3" s="304"/>
      <c r="P3" s="304"/>
      <c r="Q3" s="304"/>
      <c r="R3" s="304"/>
      <c r="S3" s="299" t="s">
        <v>3</v>
      </c>
      <c r="T3" s="300"/>
      <c r="U3" s="306">
        <f>SUM(W57)</f>
        <v>0</v>
      </c>
      <c r="V3" s="304"/>
      <c r="W3" s="82"/>
      <c r="X3" s="82"/>
      <c r="Y3" s="82"/>
      <c r="Z3" s="48"/>
      <c r="AA3" s="49"/>
    </row>
    <row r="4" spans="1:64" ht="36.75" customHeight="1" x14ac:dyDescent="0.35">
      <c r="A4" s="282" t="s">
        <v>294</v>
      </c>
      <c r="B4" s="295"/>
      <c r="C4" s="284"/>
      <c r="D4" s="284"/>
      <c r="E4" s="284"/>
      <c r="F4" s="284"/>
      <c r="G4" s="284"/>
      <c r="H4" s="284"/>
      <c r="I4" s="285"/>
      <c r="J4" s="290" t="s">
        <v>5</v>
      </c>
      <c r="K4" s="296"/>
      <c r="L4" s="307"/>
      <c r="M4" s="304"/>
      <c r="N4" s="304"/>
      <c r="O4" s="304"/>
      <c r="P4" s="304"/>
      <c r="Q4" s="304"/>
      <c r="R4" s="304"/>
      <c r="S4" s="299" t="s">
        <v>6</v>
      </c>
      <c r="T4" s="300"/>
      <c r="U4" s="308"/>
      <c r="V4" s="304"/>
      <c r="W4" s="83"/>
      <c r="X4" s="83"/>
      <c r="Y4" s="83"/>
      <c r="Z4" s="34"/>
      <c r="AA4" s="292" t="s">
        <v>4</v>
      </c>
    </row>
    <row r="5" spans="1:64" ht="36.75" customHeight="1" x14ac:dyDescent="0.35">
      <c r="A5" s="282" t="s">
        <v>295</v>
      </c>
      <c r="B5" s="295"/>
      <c r="C5" s="284"/>
      <c r="D5" s="284"/>
      <c r="E5" s="284"/>
      <c r="F5" s="284"/>
      <c r="G5" s="284"/>
      <c r="H5" s="284"/>
      <c r="I5" s="285"/>
      <c r="J5" s="290" t="s">
        <v>7</v>
      </c>
      <c r="K5" s="296"/>
      <c r="L5" s="297" t="s">
        <v>296</v>
      </c>
      <c r="M5" s="298"/>
      <c r="N5" s="298"/>
      <c r="O5" s="298"/>
      <c r="P5" s="298"/>
      <c r="Q5" s="298"/>
      <c r="R5" s="298"/>
      <c r="S5" s="299" t="s">
        <v>8</v>
      </c>
      <c r="T5" s="300"/>
      <c r="U5" s="301">
        <f>+U4*U3</f>
        <v>0</v>
      </c>
      <c r="V5" s="302"/>
      <c r="W5" s="9"/>
      <c r="X5" s="9"/>
      <c r="Y5" s="9"/>
      <c r="Z5" s="34"/>
      <c r="AA5" s="293"/>
    </row>
    <row r="6" spans="1:64" ht="36" customHeight="1" thickBot="1" x14ac:dyDescent="0.4">
      <c r="A6" s="282" t="s">
        <v>297</v>
      </c>
      <c r="B6" s="283"/>
      <c r="C6" s="284"/>
      <c r="D6" s="284"/>
      <c r="E6" s="284"/>
      <c r="F6" s="284"/>
      <c r="G6" s="284"/>
      <c r="H6" s="284"/>
      <c r="I6" s="285"/>
      <c r="J6" s="290" t="s">
        <v>298</v>
      </c>
      <c r="K6" s="296"/>
      <c r="L6" s="303"/>
      <c r="M6" s="304"/>
      <c r="N6" s="304"/>
      <c r="O6" s="304"/>
      <c r="P6" s="304"/>
      <c r="Q6" s="304"/>
      <c r="R6" s="304"/>
      <c r="S6" s="299" t="s">
        <v>9</v>
      </c>
      <c r="T6" s="300"/>
      <c r="U6" s="305">
        <f>+U5*1.1</f>
        <v>0</v>
      </c>
      <c r="V6" s="302"/>
      <c r="W6" s="9"/>
      <c r="X6" s="9"/>
      <c r="Y6" s="9"/>
      <c r="Z6" s="34"/>
      <c r="AA6" s="294"/>
    </row>
    <row r="7" spans="1:64" ht="36" customHeight="1" thickTop="1" thickBot="1" x14ac:dyDescent="0.4">
      <c r="A7" s="282" t="s">
        <v>299</v>
      </c>
      <c r="B7" s="283"/>
      <c r="C7" s="284"/>
      <c r="D7" s="284"/>
      <c r="E7" s="284"/>
      <c r="F7" s="284"/>
      <c r="G7" s="284"/>
      <c r="H7" s="284"/>
      <c r="I7" s="285"/>
      <c r="J7" s="286" t="s">
        <v>300</v>
      </c>
      <c r="K7" s="287"/>
      <c r="L7" s="288" t="s">
        <v>301</v>
      </c>
      <c r="M7" s="289"/>
      <c r="N7" s="289"/>
      <c r="O7" s="289"/>
      <c r="P7" s="289"/>
      <c r="Q7" s="289"/>
      <c r="R7" s="289"/>
      <c r="S7" s="290" t="s">
        <v>10</v>
      </c>
      <c r="T7" s="291"/>
      <c r="U7" s="84"/>
      <c r="V7" s="85" t="s">
        <v>11</v>
      </c>
      <c r="W7" s="86"/>
      <c r="X7" s="86"/>
      <c r="Y7" s="87" t="s">
        <v>12</v>
      </c>
      <c r="Z7" s="9"/>
      <c r="AA7" s="88"/>
      <c r="AB7" s="9"/>
      <c r="AC7" s="9"/>
      <c r="AD7" s="9"/>
      <c r="AE7" s="9"/>
    </row>
    <row r="8" spans="1:64" ht="34.5" customHeight="1" thickTop="1" thickBot="1" x14ac:dyDescent="0.4">
      <c r="A8" s="10" t="s">
        <v>302</v>
      </c>
      <c r="B8" s="196" t="s">
        <v>303</v>
      </c>
      <c r="C8" s="196"/>
      <c r="D8" s="196"/>
      <c r="E8" s="196"/>
      <c r="F8" s="196"/>
      <c r="G8" s="196"/>
      <c r="H8" s="196"/>
      <c r="I8" s="196"/>
      <c r="J8" s="196"/>
      <c r="K8" s="196"/>
      <c r="L8" s="196"/>
      <c r="M8" s="34"/>
      <c r="N8" s="34"/>
      <c r="O8" s="34"/>
      <c r="P8" s="34"/>
      <c r="Q8" s="5"/>
      <c r="R8" s="34"/>
      <c r="S8" s="198" t="s">
        <v>14</v>
      </c>
      <c r="T8" s="199"/>
      <c r="U8" s="11"/>
      <c r="V8" s="12" t="s">
        <v>15</v>
      </c>
      <c r="W8" s="34"/>
      <c r="X8" s="34"/>
      <c r="Y8" s="87" t="s">
        <v>16</v>
      </c>
      <c r="Z8" s="34"/>
      <c r="AA8" s="35"/>
    </row>
    <row r="9" spans="1:64" ht="34.5" customHeight="1" thickTop="1" x14ac:dyDescent="0.35">
      <c r="A9" s="10" t="s">
        <v>302</v>
      </c>
      <c r="B9" s="180" t="s">
        <v>304</v>
      </c>
      <c r="C9" s="181"/>
      <c r="D9" s="181"/>
      <c r="E9" s="181"/>
      <c r="F9" s="181"/>
      <c r="G9" s="182"/>
      <c r="H9" s="182"/>
      <c r="I9" s="182"/>
      <c r="J9" s="182"/>
      <c r="K9" s="182"/>
      <c r="L9" s="182"/>
      <c r="M9" s="183"/>
      <c r="N9" s="183"/>
      <c r="O9" s="183"/>
      <c r="P9" s="183"/>
      <c r="Q9" s="5"/>
      <c r="R9" s="89"/>
      <c r="S9" s="9"/>
      <c r="T9" s="9"/>
      <c r="U9" s="9"/>
      <c r="V9" s="9"/>
      <c r="W9" s="34"/>
      <c r="X9" s="34"/>
      <c r="Y9" s="34"/>
      <c r="Z9" s="34"/>
      <c r="AA9" s="35"/>
    </row>
    <row r="10" spans="1:64" s="23" customFormat="1" ht="14.25" customHeight="1" x14ac:dyDescent="0.35">
      <c r="A10" s="13"/>
      <c r="B10" s="90"/>
      <c r="C10" s="91"/>
      <c r="D10" s="91"/>
      <c r="E10" s="92"/>
      <c r="F10" s="91"/>
      <c r="G10" s="91"/>
      <c r="H10" s="91"/>
      <c r="I10" s="93"/>
      <c r="J10" s="93"/>
      <c r="K10" s="94"/>
      <c r="L10" s="94"/>
      <c r="M10" s="94"/>
      <c r="N10" s="94"/>
      <c r="O10" s="94"/>
      <c r="P10" s="94"/>
      <c r="Q10" s="95"/>
      <c r="R10" s="95"/>
      <c r="S10" s="96"/>
      <c r="T10" s="96"/>
      <c r="U10" s="97"/>
      <c r="V10" s="22"/>
      <c r="W10" s="22"/>
      <c r="X10" s="22"/>
      <c r="Y10" s="22"/>
      <c r="Z10" s="22"/>
      <c r="AA10" s="35"/>
      <c r="AB10" s="6"/>
      <c r="AC10" s="22"/>
      <c r="AD10" s="22"/>
      <c r="AE10" s="22"/>
    </row>
    <row r="11" spans="1:64" ht="21" customHeight="1" x14ac:dyDescent="0.35">
      <c r="A11" s="270" t="s">
        <v>305</v>
      </c>
      <c r="B11" s="271"/>
      <c r="C11" s="271"/>
      <c r="D11" s="258" t="s">
        <v>18</v>
      </c>
      <c r="E11" s="98" t="s">
        <v>19</v>
      </c>
      <c r="F11" s="99" t="s">
        <v>19</v>
      </c>
      <c r="G11" s="99" t="s">
        <v>19</v>
      </c>
      <c r="H11" s="99" t="s">
        <v>19</v>
      </c>
      <c r="I11" s="99" t="s">
        <v>19</v>
      </c>
      <c r="J11" s="273" t="s">
        <v>305</v>
      </c>
      <c r="K11" s="274"/>
      <c r="L11" s="275"/>
      <c r="M11" s="279" t="s">
        <v>18</v>
      </c>
      <c r="N11" s="99" t="s">
        <v>19</v>
      </c>
      <c r="O11" s="99" t="s">
        <v>19</v>
      </c>
      <c r="P11" s="99" t="s">
        <v>19</v>
      </c>
      <c r="Q11" s="100" t="s">
        <v>19</v>
      </c>
      <c r="R11" s="99" t="s">
        <v>19</v>
      </c>
      <c r="S11" s="281" t="s">
        <v>305</v>
      </c>
      <c r="T11" s="271"/>
      <c r="U11" s="271"/>
      <c r="V11" s="258" t="s">
        <v>18</v>
      </c>
      <c r="W11" s="99" t="s">
        <v>19</v>
      </c>
      <c r="X11" s="99" t="s">
        <v>19</v>
      </c>
      <c r="Y11" s="99" t="s">
        <v>19</v>
      </c>
      <c r="Z11" s="100" t="s">
        <v>19</v>
      </c>
      <c r="AA11" s="101" t="s">
        <v>19</v>
      </c>
    </row>
    <row r="12" spans="1:64" ht="21" customHeight="1" x14ac:dyDescent="0.35">
      <c r="A12" s="272"/>
      <c r="B12" s="259"/>
      <c r="C12" s="259"/>
      <c r="D12" s="259"/>
      <c r="E12" s="102" t="s">
        <v>306</v>
      </c>
      <c r="F12" s="103" t="s">
        <v>276</v>
      </c>
      <c r="G12" s="103" t="s">
        <v>276</v>
      </c>
      <c r="H12" s="103" t="s">
        <v>276</v>
      </c>
      <c r="I12" s="103" t="s">
        <v>276</v>
      </c>
      <c r="J12" s="276"/>
      <c r="K12" s="277"/>
      <c r="L12" s="278"/>
      <c r="M12" s="280"/>
      <c r="N12" s="102" t="s">
        <v>306</v>
      </c>
      <c r="O12" s="103" t="s">
        <v>276</v>
      </c>
      <c r="P12" s="103" t="s">
        <v>276</v>
      </c>
      <c r="Q12" s="103" t="s">
        <v>276</v>
      </c>
      <c r="R12" s="103" t="s">
        <v>276</v>
      </c>
      <c r="S12" s="259"/>
      <c r="T12" s="259"/>
      <c r="U12" s="259"/>
      <c r="V12" s="259"/>
      <c r="W12" s="102" t="s">
        <v>306</v>
      </c>
      <c r="X12" s="103" t="s">
        <v>276</v>
      </c>
      <c r="Y12" s="103" t="s">
        <v>276</v>
      </c>
      <c r="Z12" s="103" t="s">
        <v>276</v>
      </c>
      <c r="AA12" s="104" t="s">
        <v>276</v>
      </c>
    </row>
    <row r="13" spans="1:64" ht="21" customHeight="1" x14ac:dyDescent="0.35">
      <c r="A13" s="260" t="s">
        <v>20</v>
      </c>
      <c r="B13" s="24" t="s">
        <v>21</v>
      </c>
      <c r="C13" s="25" t="s">
        <v>22</v>
      </c>
      <c r="D13" s="26">
        <v>2580</v>
      </c>
      <c r="E13" s="105">
        <f>SUM(F13:I13)</f>
        <v>0</v>
      </c>
      <c r="F13" s="26"/>
      <c r="G13" s="26"/>
      <c r="H13" s="26"/>
      <c r="I13" s="26"/>
      <c r="J13" s="248" t="s">
        <v>23</v>
      </c>
      <c r="K13" s="24" t="s">
        <v>24</v>
      </c>
      <c r="L13" s="30" t="s">
        <v>25</v>
      </c>
      <c r="M13" s="29">
        <v>1970</v>
      </c>
      <c r="N13" s="106">
        <f>SUM(O13:R13)</f>
        <v>0</v>
      </c>
      <c r="O13" s="29"/>
      <c r="P13" s="29"/>
      <c r="Q13" s="29"/>
      <c r="R13" s="29"/>
      <c r="S13" s="248" t="s">
        <v>26</v>
      </c>
      <c r="T13" s="24" t="s">
        <v>27</v>
      </c>
      <c r="U13" s="25" t="s">
        <v>28</v>
      </c>
      <c r="V13" s="29">
        <v>2210</v>
      </c>
      <c r="W13" s="106">
        <f>SUM(X13:AA13)</f>
        <v>0</v>
      </c>
      <c r="X13" s="29"/>
      <c r="Y13" s="29"/>
      <c r="Z13" s="29"/>
      <c r="AA13" s="29"/>
    </row>
    <row r="14" spans="1:64" ht="21" customHeight="1" x14ac:dyDescent="0.35">
      <c r="A14" s="261"/>
      <c r="B14" s="24" t="s">
        <v>29</v>
      </c>
      <c r="C14" s="25" t="s">
        <v>30</v>
      </c>
      <c r="D14" s="26">
        <v>1000</v>
      </c>
      <c r="E14" s="105">
        <f t="shared" ref="E14:E55" si="0">SUM(F14:I14)</f>
        <v>0</v>
      </c>
      <c r="F14" s="26"/>
      <c r="G14" s="26"/>
      <c r="H14" s="26"/>
      <c r="I14" s="26"/>
      <c r="J14" s="262"/>
      <c r="K14" s="24" t="s">
        <v>31</v>
      </c>
      <c r="L14" s="25" t="s">
        <v>32</v>
      </c>
      <c r="M14" s="29">
        <v>1780</v>
      </c>
      <c r="N14" s="106">
        <f t="shared" ref="N14:N35" si="1">SUM(O14:R14)</f>
        <v>0</v>
      </c>
      <c r="O14" s="29"/>
      <c r="P14" s="29"/>
      <c r="Q14" s="29"/>
      <c r="R14" s="29"/>
      <c r="S14" s="262"/>
      <c r="T14" s="24" t="s">
        <v>33</v>
      </c>
      <c r="U14" s="25" t="s">
        <v>34</v>
      </c>
      <c r="V14" s="29">
        <v>3560</v>
      </c>
      <c r="W14" s="106">
        <f t="shared" ref="W14:W51" si="2">SUM(X14:AA14)</f>
        <v>0</v>
      </c>
      <c r="X14" s="29"/>
      <c r="Y14" s="29"/>
      <c r="Z14" s="29"/>
      <c r="AA14" s="29"/>
    </row>
    <row r="15" spans="1:64" ht="21" customHeight="1" x14ac:dyDescent="0.35">
      <c r="A15" s="261"/>
      <c r="B15" s="24" t="s">
        <v>35</v>
      </c>
      <c r="C15" s="25" t="s">
        <v>36</v>
      </c>
      <c r="D15" s="26">
        <v>1780</v>
      </c>
      <c r="E15" s="105">
        <f t="shared" si="0"/>
        <v>0</v>
      </c>
      <c r="F15" s="26"/>
      <c r="G15" s="26"/>
      <c r="H15" s="26"/>
      <c r="I15" s="26"/>
      <c r="J15" s="263"/>
      <c r="K15" s="24" t="s">
        <v>37</v>
      </c>
      <c r="L15" s="25" t="s">
        <v>38</v>
      </c>
      <c r="M15" s="29">
        <v>1630</v>
      </c>
      <c r="N15" s="106">
        <f t="shared" si="1"/>
        <v>0</v>
      </c>
      <c r="O15" s="29"/>
      <c r="P15" s="29"/>
      <c r="Q15" s="29"/>
      <c r="R15" s="29"/>
      <c r="S15" s="262"/>
      <c r="T15" s="24" t="s">
        <v>39</v>
      </c>
      <c r="U15" s="25" t="s">
        <v>40</v>
      </c>
      <c r="V15" s="29">
        <v>4950</v>
      </c>
      <c r="W15" s="106">
        <f t="shared" si="2"/>
        <v>0</v>
      </c>
      <c r="X15" s="29"/>
      <c r="Y15" s="29"/>
      <c r="Z15" s="29"/>
      <c r="AA15" s="29"/>
    </row>
    <row r="16" spans="1:64" ht="21" customHeight="1" x14ac:dyDescent="0.2">
      <c r="A16" s="261"/>
      <c r="B16" s="24" t="s">
        <v>41</v>
      </c>
      <c r="C16" s="25" t="s">
        <v>42</v>
      </c>
      <c r="D16" s="26">
        <v>2680</v>
      </c>
      <c r="E16" s="105">
        <f t="shared" si="0"/>
        <v>0</v>
      </c>
      <c r="F16" s="26"/>
      <c r="G16" s="26"/>
      <c r="H16" s="26"/>
      <c r="I16" s="26"/>
      <c r="J16" s="249" t="s">
        <v>43</v>
      </c>
      <c r="K16" s="264"/>
      <c r="L16" s="265"/>
      <c r="M16" s="107">
        <f t="shared" ref="M16:R16" si="3">SUM(M13:M15)</f>
        <v>5380</v>
      </c>
      <c r="N16" s="107">
        <f t="shared" si="3"/>
        <v>0</v>
      </c>
      <c r="O16" s="107">
        <f t="shared" si="3"/>
        <v>0</v>
      </c>
      <c r="P16" s="107">
        <f t="shared" si="3"/>
        <v>0</v>
      </c>
      <c r="Q16" s="107">
        <f t="shared" si="3"/>
        <v>0</v>
      </c>
      <c r="R16" s="107">
        <f t="shared" si="3"/>
        <v>0</v>
      </c>
      <c r="S16" s="164"/>
      <c r="T16" s="24" t="s">
        <v>44</v>
      </c>
      <c r="U16" s="25" t="s">
        <v>261</v>
      </c>
      <c r="V16" s="29">
        <v>1400</v>
      </c>
      <c r="W16" s="106">
        <f t="shared" si="2"/>
        <v>0</v>
      </c>
      <c r="X16" s="29"/>
      <c r="Y16" s="29"/>
      <c r="Z16" s="29"/>
      <c r="AA16" s="29"/>
    </row>
    <row r="17" spans="1:28" ht="21" customHeight="1" x14ac:dyDescent="0.35">
      <c r="A17" s="261"/>
      <c r="B17" s="24" t="s">
        <v>45</v>
      </c>
      <c r="C17" s="25" t="s">
        <v>46</v>
      </c>
      <c r="D17" s="26">
        <v>2610</v>
      </c>
      <c r="E17" s="105">
        <f t="shared" si="0"/>
        <v>0</v>
      </c>
      <c r="F17" s="26"/>
      <c r="G17" s="26"/>
      <c r="H17" s="26"/>
      <c r="I17" s="26"/>
      <c r="J17" s="248" t="s">
        <v>307</v>
      </c>
      <c r="K17" s="24" t="s">
        <v>48</v>
      </c>
      <c r="L17" s="25" t="s">
        <v>49</v>
      </c>
      <c r="M17" s="29">
        <v>3990</v>
      </c>
      <c r="N17" s="106">
        <f t="shared" si="1"/>
        <v>0</v>
      </c>
      <c r="O17" s="29"/>
      <c r="P17" s="29"/>
      <c r="Q17" s="29"/>
      <c r="R17" s="29"/>
      <c r="S17" s="165"/>
      <c r="T17" s="24" t="s">
        <v>50</v>
      </c>
      <c r="U17" s="25" t="s">
        <v>51</v>
      </c>
      <c r="V17" s="29">
        <v>2340</v>
      </c>
      <c r="W17" s="106">
        <f t="shared" si="2"/>
        <v>0</v>
      </c>
      <c r="X17" s="29"/>
      <c r="Y17" s="29"/>
      <c r="Z17" s="29"/>
      <c r="AA17" s="29"/>
    </row>
    <row r="18" spans="1:28" ht="21" customHeight="1" x14ac:dyDescent="0.35">
      <c r="A18" s="261"/>
      <c r="B18" s="24" t="s">
        <v>52</v>
      </c>
      <c r="C18" s="25" t="s">
        <v>53</v>
      </c>
      <c r="D18" s="26">
        <v>570</v>
      </c>
      <c r="E18" s="105">
        <f t="shared" si="0"/>
        <v>0</v>
      </c>
      <c r="F18" s="26"/>
      <c r="G18" s="26"/>
      <c r="H18" s="26"/>
      <c r="I18" s="26"/>
      <c r="J18" s="164"/>
      <c r="K18" s="24" t="s">
        <v>54</v>
      </c>
      <c r="L18" s="25" t="s">
        <v>55</v>
      </c>
      <c r="M18" s="29">
        <v>2350</v>
      </c>
      <c r="N18" s="106">
        <f t="shared" si="1"/>
        <v>0</v>
      </c>
      <c r="O18" s="29"/>
      <c r="P18" s="29"/>
      <c r="Q18" s="29"/>
      <c r="R18" s="29"/>
      <c r="S18" s="266" t="s">
        <v>43</v>
      </c>
      <c r="T18" s="267"/>
      <c r="U18" s="267"/>
      <c r="V18" s="107">
        <f t="shared" ref="V18:AA18" si="4">SUM(V13:V17)</f>
        <v>14460</v>
      </c>
      <c r="W18" s="107">
        <f t="shared" si="4"/>
        <v>0</v>
      </c>
      <c r="X18" s="107">
        <f t="shared" si="4"/>
        <v>0</v>
      </c>
      <c r="Y18" s="107">
        <f t="shared" si="4"/>
        <v>0</v>
      </c>
      <c r="Z18" s="107">
        <f t="shared" si="4"/>
        <v>0</v>
      </c>
      <c r="AA18" s="107">
        <f t="shared" si="4"/>
        <v>0</v>
      </c>
    </row>
    <row r="19" spans="1:28" ht="21" customHeight="1" x14ac:dyDescent="0.35">
      <c r="A19" s="261"/>
      <c r="B19" s="24" t="s">
        <v>56</v>
      </c>
      <c r="C19" s="25" t="s">
        <v>57</v>
      </c>
      <c r="D19" s="26">
        <v>2580</v>
      </c>
      <c r="E19" s="105">
        <f t="shared" si="0"/>
        <v>0</v>
      </c>
      <c r="F19" s="26"/>
      <c r="G19" s="26"/>
      <c r="H19" s="26"/>
      <c r="I19" s="26"/>
      <c r="J19" s="164"/>
      <c r="K19" s="24" t="s">
        <v>58</v>
      </c>
      <c r="L19" s="25" t="s">
        <v>59</v>
      </c>
      <c r="M19" s="29">
        <v>2410</v>
      </c>
      <c r="N19" s="106">
        <f t="shared" si="1"/>
        <v>0</v>
      </c>
      <c r="O19" s="29"/>
      <c r="P19" s="29"/>
      <c r="Q19" s="29"/>
      <c r="R19" s="29"/>
      <c r="S19" s="248" t="s">
        <v>60</v>
      </c>
      <c r="T19" s="24" t="s">
        <v>61</v>
      </c>
      <c r="U19" s="30" t="s">
        <v>62</v>
      </c>
      <c r="V19" s="29">
        <v>2400</v>
      </c>
      <c r="W19" s="106">
        <f t="shared" si="2"/>
        <v>0</v>
      </c>
      <c r="X19" s="29"/>
      <c r="Y19" s="29"/>
      <c r="Z19" s="29"/>
      <c r="AA19" s="29"/>
    </row>
    <row r="20" spans="1:28" ht="21" customHeight="1" x14ac:dyDescent="0.35">
      <c r="A20" s="261"/>
      <c r="B20" s="24" t="s">
        <v>63</v>
      </c>
      <c r="C20" s="25" t="s">
        <v>64</v>
      </c>
      <c r="D20" s="26">
        <v>4360</v>
      </c>
      <c r="E20" s="105">
        <f t="shared" si="0"/>
        <v>0</v>
      </c>
      <c r="F20" s="26"/>
      <c r="G20" s="26"/>
      <c r="H20" s="26"/>
      <c r="I20" s="26"/>
      <c r="J20" s="164"/>
      <c r="K20" s="24" t="s">
        <v>65</v>
      </c>
      <c r="L20" s="25" t="s">
        <v>66</v>
      </c>
      <c r="M20" s="29">
        <v>690</v>
      </c>
      <c r="N20" s="106">
        <f t="shared" si="1"/>
        <v>0</v>
      </c>
      <c r="O20" s="29"/>
      <c r="P20" s="29"/>
      <c r="Q20" s="29"/>
      <c r="R20" s="29"/>
      <c r="S20" s="164"/>
      <c r="T20" s="24" t="s">
        <v>67</v>
      </c>
      <c r="U20" s="25" t="s">
        <v>68</v>
      </c>
      <c r="V20" s="29">
        <v>3060</v>
      </c>
      <c r="W20" s="106">
        <f t="shared" si="2"/>
        <v>0</v>
      </c>
      <c r="X20" s="29"/>
      <c r="Y20" s="29"/>
      <c r="Z20" s="29"/>
      <c r="AA20" s="29"/>
    </row>
    <row r="21" spans="1:28" ht="21" customHeight="1" x14ac:dyDescent="0.35">
      <c r="A21" s="261"/>
      <c r="B21" s="24" t="s">
        <v>69</v>
      </c>
      <c r="C21" s="25" t="s">
        <v>70</v>
      </c>
      <c r="D21" s="26">
        <v>3180</v>
      </c>
      <c r="E21" s="105">
        <f t="shared" si="0"/>
        <v>0</v>
      </c>
      <c r="F21" s="26"/>
      <c r="G21" s="26"/>
      <c r="H21" s="26"/>
      <c r="I21" s="26"/>
      <c r="J21" s="164"/>
      <c r="K21" s="24" t="s">
        <v>71</v>
      </c>
      <c r="L21" s="25" t="s">
        <v>72</v>
      </c>
      <c r="M21" s="29">
        <v>2730</v>
      </c>
      <c r="N21" s="106">
        <f t="shared" si="1"/>
        <v>0</v>
      </c>
      <c r="O21" s="29"/>
      <c r="P21" s="29"/>
      <c r="Q21" s="29"/>
      <c r="R21" s="29"/>
      <c r="S21" s="164"/>
      <c r="T21" s="24" t="s">
        <v>73</v>
      </c>
      <c r="U21" s="25" t="s">
        <v>74</v>
      </c>
      <c r="V21" s="29">
        <v>3210</v>
      </c>
      <c r="W21" s="106">
        <f t="shared" si="2"/>
        <v>0</v>
      </c>
      <c r="X21" s="29"/>
      <c r="Y21" s="29"/>
      <c r="Z21" s="29"/>
      <c r="AA21" s="29"/>
    </row>
    <row r="22" spans="1:28" ht="21" customHeight="1" x14ac:dyDescent="0.35">
      <c r="A22" s="261"/>
      <c r="B22" s="24" t="s">
        <v>75</v>
      </c>
      <c r="C22" s="25" t="s">
        <v>76</v>
      </c>
      <c r="D22" s="26">
        <v>4230</v>
      </c>
      <c r="E22" s="105">
        <f t="shared" si="0"/>
        <v>0</v>
      </c>
      <c r="F22" s="26"/>
      <c r="G22" s="26"/>
      <c r="H22" s="26"/>
      <c r="I22" s="26"/>
      <c r="J22" s="164"/>
      <c r="K22" s="24" t="s">
        <v>77</v>
      </c>
      <c r="L22" s="30" t="s">
        <v>78</v>
      </c>
      <c r="M22" s="29">
        <v>2410</v>
      </c>
      <c r="N22" s="106">
        <f t="shared" si="1"/>
        <v>0</v>
      </c>
      <c r="O22" s="29"/>
      <c r="P22" s="29"/>
      <c r="Q22" s="29"/>
      <c r="R22" s="29"/>
      <c r="S22" s="164"/>
      <c r="T22" s="24" t="s">
        <v>79</v>
      </c>
      <c r="U22" s="25" t="s">
        <v>80</v>
      </c>
      <c r="V22" s="29">
        <v>1890</v>
      </c>
      <c r="W22" s="106">
        <f t="shared" si="2"/>
        <v>0</v>
      </c>
      <c r="X22" s="29"/>
      <c r="Y22" s="29"/>
      <c r="Z22" s="29"/>
      <c r="AA22" s="29"/>
    </row>
    <row r="23" spans="1:28" ht="21" customHeight="1" x14ac:dyDescent="0.35">
      <c r="A23" s="261"/>
      <c r="B23" s="24" t="s">
        <v>81</v>
      </c>
      <c r="C23" s="25" t="s">
        <v>82</v>
      </c>
      <c r="D23" s="26">
        <v>1420</v>
      </c>
      <c r="E23" s="105">
        <f t="shared" si="0"/>
        <v>0</v>
      </c>
      <c r="F23" s="26"/>
      <c r="G23" s="26"/>
      <c r="H23" s="26"/>
      <c r="I23" s="26"/>
      <c r="J23" s="164"/>
      <c r="K23" s="24" t="s">
        <v>83</v>
      </c>
      <c r="L23" s="30" t="s">
        <v>84</v>
      </c>
      <c r="M23" s="29">
        <v>2390</v>
      </c>
      <c r="N23" s="106">
        <f t="shared" si="1"/>
        <v>0</v>
      </c>
      <c r="O23" s="29"/>
      <c r="P23" s="29"/>
      <c r="Q23" s="29"/>
      <c r="R23" s="29"/>
      <c r="S23" s="164"/>
      <c r="T23" s="24" t="s">
        <v>85</v>
      </c>
      <c r="U23" s="25" t="s">
        <v>86</v>
      </c>
      <c r="V23" s="29">
        <v>3380</v>
      </c>
      <c r="W23" s="106">
        <f t="shared" si="2"/>
        <v>0</v>
      </c>
      <c r="X23" s="29"/>
      <c r="Y23" s="29"/>
      <c r="Z23" s="29"/>
      <c r="AA23" s="29"/>
    </row>
    <row r="24" spans="1:28" ht="21" customHeight="1" x14ac:dyDescent="0.35">
      <c r="A24" s="250" t="s">
        <v>43</v>
      </c>
      <c r="B24" s="251"/>
      <c r="C24" s="251"/>
      <c r="D24" s="108">
        <f t="shared" ref="D24:I24" si="5">SUM(D13:D23)</f>
        <v>26990</v>
      </c>
      <c r="E24" s="108">
        <f t="shared" si="5"/>
        <v>0</v>
      </c>
      <c r="F24" s="108">
        <f t="shared" si="5"/>
        <v>0</v>
      </c>
      <c r="G24" s="108">
        <f t="shared" si="5"/>
        <v>0</v>
      </c>
      <c r="H24" s="108">
        <f t="shared" si="5"/>
        <v>0</v>
      </c>
      <c r="I24" s="108">
        <f t="shared" si="5"/>
        <v>0</v>
      </c>
      <c r="J24" s="164"/>
      <c r="K24" s="24" t="s">
        <v>87</v>
      </c>
      <c r="L24" s="25" t="s">
        <v>88</v>
      </c>
      <c r="M24" s="29">
        <v>2240</v>
      </c>
      <c r="N24" s="106">
        <f t="shared" si="1"/>
        <v>0</v>
      </c>
      <c r="O24" s="29"/>
      <c r="P24" s="29"/>
      <c r="Q24" s="29"/>
      <c r="R24" s="29"/>
      <c r="S24" s="164"/>
      <c r="T24" s="24" t="s">
        <v>89</v>
      </c>
      <c r="U24" s="25" t="s">
        <v>90</v>
      </c>
      <c r="V24" s="29">
        <v>2980</v>
      </c>
      <c r="W24" s="106">
        <f t="shared" si="2"/>
        <v>0</v>
      </c>
      <c r="X24" s="29"/>
      <c r="Y24" s="29"/>
      <c r="Z24" s="29"/>
      <c r="AA24" s="29"/>
    </row>
    <row r="25" spans="1:28" ht="21" customHeight="1" x14ac:dyDescent="0.35">
      <c r="A25" s="253" t="s">
        <v>91</v>
      </c>
      <c r="B25" s="24" t="s">
        <v>92</v>
      </c>
      <c r="C25" s="25" t="s">
        <v>93</v>
      </c>
      <c r="D25" s="26">
        <v>4020</v>
      </c>
      <c r="E25" s="105">
        <f t="shared" si="0"/>
        <v>0</v>
      </c>
      <c r="F25" s="26"/>
      <c r="G25" s="26"/>
      <c r="H25" s="26"/>
      <c r="I25" s="26"/>
      <c r="J25" s="164"/>
      <c r="K25" s="24" t="s">
        <v>94</v>
      </c>
      <c r="L25" s="25" t="s">
        <v>95</v>
      </c>
      <c r="M25" s="29">
        <v>2070</v>
      </c>
      <c r="N25" s="106">
        <f t="shared" si="1"/>
        <v>0</v>
      </c>
      <c r="O25" s="29"/>
      <c r="P25" s="29"/>
      <c r="Q25" s="29"/>
      <c r="R25" s="29"/>
      <c r="S25" s="164"/>
      <c r="T25" s="24" t="s">
        <v>96</v>
      </c>
      <c r="U25" s="25" t="s">
        <v>97</v>
      </c>
      <c r="V25" s="29">
        <v>3190</v>
      </c>
      <c r="W25" s="106">
        <f t="shared" si="2"/>
        <v>0</v>
      </c>
      <c r="X25" s="29"/>
      <c r="Y25" s="29"/>
      <c r="Z25" s="29"/>
      <c r="AA25" s="29"/>
    </row>
    <row r="26" spans="1:28" ht="21" customHeight="1" x14ac:dyDescent="0.35">
      <c r="A26" s="254"/>
      <c r="B26" s="24" t="s">
        <v>98</v>
      </c>
      <c r="C26" s="25" t="s">
        <v>99</v>
      </c>
      <c r="D26" s="26">
        <v>2310</v>
      </c>
      <c r="E26" s="105">
        <f t="shared" si="0"/>
        <v>0</v>
      </c>
      <c r="F26" s="26"/>
      <c r="G26" s="26"/>
      <c r="H26" s="26"/>
      <c r="I26" s="26"/>
      <c r="J26" s="164"/>
      <c r="K26" s="24" t="s">
        <v>100</v>
      </c>
      <c r="L26" s="30" t="s">
        <v>101</v>
      </c>
      <c r="M26" s="29">
        <v>2510</v>
      </c>
      <c r="N26" s="106">
        <f t="shared" si="1"/>
        <v>0</v>
      </c>
      <c r="O26" s="29"/>
      <c r="P26" s="29"/>
      <c r="Q26" s="29"/>
      <c r="R26" s="29"/>
      <c r="S26" s="164"/>
      <c r="T26" s="24" t="s">
        <v>102</v>
      </c>
      <c r="U26" s="25" t="s">
        <v>103</v>
      </c>
      <c r="V26" s="29">
        <v>2440</v>
      </c>
      <c r="W26" s="106">
        <f t="shared" si="2"/>
        <v>0</v>
      </c>
      <c r="X26" s="29"/>
      <c r="Y26" s="29"/>
      <c r="Z26" s="29"/>
      <c r="AA26" s="29"/>
    </row>
    <row r="27" spans="1:28" ht="21" customHeight="1" x14ac:dyDescent="0.35">
      <c r="A27" s="254"/>
      <c r="B27" s="24" t="s">
        <v>104</v>
      </c>
      <c r="C27" s="25" t="s">
        <v>105</v>
      </c>
      <c r="D27" s="26">
        <v>1760</v>
      </c>
      <c r="E27" s="105">
        <f t="shared" si="0"/>
        <v>0</v>
      </c>
      <c r="F27" s="26"/>
      <c r="G27" s="26"/>
      <c r="H27" s="26"/>
      <c r="I27" s="26"/>
      <c r="J27" s="164"/>
      <c r="K27" s="24" t="s">
        <v>106</v>
      </c>
      <c r="L27" s="25" t="s">
        <v>107</v>
      </c>
      <c r="M27" s="29">
        <v>2050</v>
      </c>
      <c r="N27" s="106">
        <f t="shared" si="1"/>
        <v>0</v>
      </c>
      <c r="O27" s="29"/>
      <c r="P27" s="29"/>
      <c r="Q27" s="29"/>
      <c r="R27" s="29"/>
      <c r="S27" s="157"/>
      <c r="T27" s="24" t="s">
        <v>108</v>
      </c>
      <c r="U27" s="25" t="s">
        <v>109</v>
      </c>
      <c r="V27" s="29">
        <v>2470</v>
      </c>
      <c r="W27" s="106">
        <f t="shared" si="2"/>
        <v>0</v>
      </c>
      <c r="X27" s="29"/>
      <c r="Y27" s="29"/>
      <c r="Z27" s="29"/>
      <c r="AA27" s="29"/>
      <c r="AB27" s="109"/>
    </row>
    <row r="28" spans="1:28" ht="21" customHeight="1" x14ac:dyDescent="0.35">
      <c r="A28" s="254"/>
      <c r="B28" s="24" t="s">
        <v>110</v>
      </c>
      <c r="C28" s="25" t="s">
        <v>111</v>
      </c>
      <c r="D28" s="26">
        <v>2290</v>
      </c>
      <c r="E28" s="105">
        <f t="shared" si="0"/>
        <v>0</v>
      </c>
      <c r="F28" s="26"/>
      <c r="G28" s="26"/>
      <c r="H28" s="26"/>
      <c r="I28" s="26"/>
      <c r="J28" s="164"/>
      <c r="K28" s="24" t="s">
        <v>112</v>
      </c>
      <c r="L28" s="25" t="s">
        <v>113</v>
      </c>
      <c r="M28" s="29">
        <v>6180</v>
      </c>
      <c r="N28" s="106">
        <f t="shared" si="1"/>
        <v>0</v>
      </c>
      <c r="O28" s="29"/>
      <c r="P28" s="29"/>
      <c r="Q28" s="29"/>
      <c r="R28" s="29"/>
      <c r="S28" s="249" t="s">
        <v>43</v>
      </c>
      <c r="T28" s="159"/>
      <c r="U28" s="160"/>
      <c r="V28" s="107">
        <f t="shared" ref="V28:AA28" si="6">SUM(V19:V27)</f>
        <v>25020</v>
      </c>
      <c r="W28" s="107">
        <f t="shared" si="6"/>
        <v>0</v>
      </c>
      <c r="X28" s="107">
        <f t="shared" si="6"/>
        <v>0</v>
      </c>
      <c r="Y28" s="107">
        <f t="shared" si="6"/>
        <v>0</v>
      </c>
      <c r="Z28" s="107">
        <f t="shared" si="6"/>
        <v>0</v>
      </c>
      <c r="AA28" s="107">
        <f t="shared" si="6"/>
        <v>0</v>
      </c>
    </row>
    <row r="29" spans="1:28" ht="21" customHeight="1" x14ac:dyDescent="0.35">
      <c r="A29" s="254"/>
      <c r="B29" s="24" t="s">
        <v>114</v>
      </c>
      <c r="C29" s="25" t="s">
        <v>115</v>
      </c>
      <c r="D29" s="26">
        <v>2590</v>
      </c>
      <c r="E29" s="105">
        <f t="shared" si="0"/>
        <v>0</v>
      </c>
      <c r="F29" s="26"/>
      <c r="G29" s="26"/>
      <c r="H29" s="26"/>
      <c r="I29" s="26"/>
      <c r="J29" s="164"/>
      <c r="K29" s="24" t="s">
        <v>116</v>
      </c>
      <c r="L29" s="25" t="s">
        <v>117</v>
      </c>
      <c r="M29" s="29">
        <v>4310</v>
      </c>
      <c r="N29" s="106">
        <f t="shared" si="1"/>
        <v>0</v>
      </c>
      <c r="O29" s="29"/>
      <c r="P29" s="29"/>
      <c r="Q29" s="29"/>
      <c r="R29" s="29"/>
      <c r="S29" s="248" t="s">
        <v>118</v>
      </c>
      <c r="T29" s="24" t="s">
        <v>119</v>
      </c>
      <c r="U29" s="25" t="s">
        <v>120</v>
      </c>
      <c r="V29" s="29">
        <v>1820</v>
      </c>
      <c r="W29" s="106">
        <f t="shared" si="2"/>
        <v>0</v>
      </c>
      <c r="X29" s="29"/>
      <c r="Y29" s="29"/>
      <c r="Z29" s="29"/>
      <c r="AA29" s="29"/>
    </row>
    <row r="30" spans="1:28" ht="21" customHeight="1" x14ac:dyDescent="0.35">
      <c r="A30" s="254"/>
      <c r="B30" s="24" t="s">
        <v>121</v>
      </c>
      <c r="C30" s="25" t="s">
        <v>122</v>
      </c>
      <c r="D30" s="26">
        <v>3110</v>
      </c>
      <c r="E30" s="105">
        <f t="shared" si="0"/>
        <v>0</v>
      </c>
      <c r="F30" s="26"/>
      <c r="G30" s="26"/>
      <c r="H30" s="26"/>
      <c r="I30" s="26"/>
      <c r="J30" s="164"/>
      <c r="K30" s="24" t="s">
        <v>123</v>
      </c>
      <c r="L30" s="25" t="s">
        <v>124</v>
      </c>
      <c r="M30" s="29">
        <v>2360</v>
      </c>
      <c r="N30" s="106">
        <f t="shared" si="1"/>
        <v>0</v>
      </c>
      <c r="O30" s="29"/>
      <c r="P30" s="29"/>
      <c r="Q30" s="29"/>
      <c r="R30" s="29"/>
      <c r="S30" s="164"/>
      <c r="T30" s="24" t="s">
        <v>125</v>
      </c>
      <c r="U30" s="25" t="s">
        <v>126</v>
      </c>
      <c r="V30" s="29">
        <v>2580</v>
      </c>
      <c r="W30" s="106">
        <f t="shared" si="2"/>
        <v>0</v>
      </c>
      <c r="X30" s="29"/>
      <c r="Y30" s="29"/>
      <c r="Z30" s="29"/>
      <c r="AA30" s="29"/>
    </row>
    <row r="31" spans="1:28" ht="21" customHeight="1" x14ac:dyDescent="0.35">
      <c r="A31" s="254"/>
      <c r="B31" s="24" t="s">
        <v>127</v>
      </c>
      <c r="C31" s="25" t="s">
        <v>128</v>
      </c>
      <c r="D31" s="26">
        <v>4770</v>
      </c>
      <c r="E31" s="105">
        <f t="shared" si="0"/>
        <v>0</v>
      </c>
      <c r="F31" s="26"/>
      <c r="G31" s="26"/>
      <c r="H31" s="26"/>
      <c r="I31" s="26"/>
      <c r="J31" s="164"/>
      <c r="K31" s="24" t="s">
        <v>129</v>
      </c>
      <c r="L31" s="25" t="s">
        <v>130</v>
      </c>
      <c r="M31" s="29">
        <v>4320</v>
      </c>
      <c r="N31" s="106">
        <f t="shared" si="1"/>
        <v>0</v>
      </c>
      <c r="O31" s="29"/>
      <c r="P31" s="29"/>
      <c r="Q31" s="29"/>
      <c r="R31" s="29"/>
      <c r="S31" s="164"/>
      <c r="T31" s="24" t="s">
        <v>131</v>
      </c>
      <c r="U31" s="30" t="s">
        <v>132</v>
      </c>
      <c r="V31" s="29">
        <v>3010</v>
      </c>
      <c r="W31" s="106">
        <f t="shared" si="2"/>
        <v>0</v>
      </c>
      <c r="X31" s="29"/>
      <c r="Y31" s="29"/>
      <c r="Z31" s="29"/>
      <c r="AA31" s="29"/>
    </row>
    <row r="32" spans="1:28" ht="21" customHeight="1" x14ac:dyDescent="0.35">
      <c r="A32" s="254"/>
      <c r="B32" s="24" t="s">
        <v>133</v>
      </c>
      <c r="C32" s="25" t="s">
        <v>134</v>
      </c>
      <c r="D32" s="26">
        <v>4620</v>
      </c>
      <c r="E32" s="105">
        <f t="shared" si="0"/>
        <v>0</v>
      </c>
      <c r="F32" s="26"/>
      <c r="G32" s="26"/>
      <c r="H32" s="26"/>
      <c r="I32" s="26"/>
      <c r="J32" s="157"/>
      <c r="K32" s="24" t="s">
        <v>135</v>
      </c>
      <c r="L32" s="25" t="s">
        <v>136</v>
      </c>
      <c r="M32" s="29">
        <v>2820</v>
      </c>
      <c r="N32" s="106">
        <f t="shared" si="1"/>
        <v>0</v>
      </c>
      <c r="O32" s="29"/>
      <c r="P32" s="29"/>
      <c r="Q32" s="29"/>
      <c r="R32" s="29"/>
      <c r="S32" s="164"/>
      <c r="T32" s="24" t="s">
        <v>137</v>
      </c>
      <c r="U32" s="30" t="s">
        <v>138</v>
      </c>
      <c r="V32" s="29">
        <v>1650</v>
      </c>
      <c r="W32" s="106">
        <f t="shared" si="2"/>
        <v>0</v>
      </c>
      <c r="X32" s="29"/>
      <c r="Y32" s="29"/>
      <c r="Z32" s="29"/>
      <c r="AA32" s="29"/>
    </row>
    <row r="33" spans="1:27" ht="21" customHeight="1" x14ac:dyDescent="0.2">
      <c r="A33" s="254"/>
      <c r="B33" s="24" t="s">
        <v>139</v>
      </c>
      <c r="C33" s="25" t="s">
        <v>140</v>
      </c>
      <c r="D33" s="26">
        <v>1780</v>
      </c>
      <c r="E33" s="105">
        <f t="shared" si="0"/>
        <v>0</v>
      </c>
      <c r="F33" s="26"/>
      <c r="G33" s="26"/>
      <c r="H33" s="26"/>
      <c r="I33" s="26"/>
      <c r="J33" s="249" t="s">
        <v>43</v>
      </c>
      <c r="K33" s="268"/>
      <c r="L33" s="269"/>
      <c r="M33" s="107">
        <f t="shared" ref="M33:R33" si="7">SUM(M17:M32)</f>
        <v>45830</v>
      </c>
      <c r="N33" s="107">
        <f t="shared" si="7"/>
        <v>0</v>
      </c>
      <c r="O33" s="107">
        <f t="shared" si="7"/>
        <v>0</v>
      </c>
      <c r="P33" s="107">
        <f t="shared" si="7"/>
        <v>0</v>
      </c>
      <c r="Q33" s="107">
        <f t="shared" si="7"/>
        <v>0</v>
      </c>
      <c r="R33" s="107">
        <f t="shared" si="7"/>
        <v>0</v>
      </c>
      <c r="S33" s="164"/>
      <c r="T33" s="24" t="s">
        <v>141</v>
      </c>
      <c r="U33" s="25" t="s">
        <v>142</v>
      </c>
      <c r="V33" s="29">
        <v>2700</v>
      </c>
      <c r="W33" s="106">
        <f t="shared" si="2"/>
        <v>0</v>
      </c>
      <c r="X33" s="29"/>
      <c r="Y33" s="29"/>
      <c r="Z33" s="29"/>
      <c r="AA33" s="29"/>
    </row>
    <row r="34" spans="1:27" ht="21" customHeight="1" x14ac:dyDescent="0.35">
      <c r="A34" s="254"/>
      <c r="B34" s="24" t="s">
        <v>143</v>
      </c>
      <c r="C34" s="25" t="s">
        <v>144</v>
      </c>
      <c r="D34" s="26">
        <v>3560</v>
      </c>
      <c r="E34" s="105">
        <f t="shared" si="0"/>
        <v>0</v>
      </c>
      <c r="F34" s="26"/>
      <c r="G34" s="26"/>
      <c r="H34" s="26"/>
      <c r="I34" s="26"/>
      <c r="J34" s="248" t="s">
        <v>145</v>
      </c>
      <c r="K34" s="24" t="s">
        <v>146</v>
      </c>
      <c r="L34" s="25" t="s">
        <v>147</v>
      </c>
      <c r="M34" s="29">
        <v>2610</v>
      </c>
      <c r="N34" s="106">
        <f t="shared" si="1"/>
        <v>0</v>
      </c>
      <c r="O34" s="29"/>
      <c r="P34" s="29"/>
      <c r="Q34" s="29"/>
      <c r="R34" s="29"/>
      <c r="S34" s="164"/>
      <c r="T34" s="24" t="s">
        <v>148</v>
      </c>
      <c r="U34" s="25" t="s">
        <v>149</v>
      </c>
      <c r="V34" s="29">
        <v>1710</v>
      </c>
      <c r="W34" s="106">
        <f t="shared" si="2"/>
        <v>0</v>
      </c>
      <c r="X34" s="29"/>
      <c r="Y34" s="29"/>
      <c r="Z34" s="29"/>
      <c r="AA34" s="29"/>
    </row>
    <row r="35" spans="1:27" ht="21" customHeight="1" x14ac:dyDescent="0.35">
      <c r="A35" s="254"/>
      <c r="B35" s="24" t="s">
        <v>150</v>
      </c>
      <c r="C35" s="25" t="s">
        <v>151</v>
      </c>
      <c r="D35" s="26">
        <v>3590</v>
      </c>
      <c r="E35" s="105">
        <f t="shared" si="0"/>
        <v>0</v>
      </c>
      <c r="F35" s="26"/>
      <c r="G35" s="26"/>
      <c r="H35" s="26"/>
      <c r="I35" s="26"/>
      <c r="J35" s="157"/>
      <c r="K35" s="24" t="s">
        <v>152</v>
      </c>
      <c r="L35" s="25" t="s">
        <v>308</v>
      </c>
      <c r="M35" s="29">
        <v>960</v>
      </c>
      <c r="N35" s="106">
        <f t="shared" si="1"/>
        <v>0</v>
      </c>
      <c r="O35" s="29"/>
      <c r="P35" s="29"/>
      <c r="Q35" s="29"/>
      <c r="R35" s="29"/>
      <c r="S35" s="164"/>
      <c r="T35" s="24" t="s">
        <v>153</v>
      </c>
      <c r="U35" s="30" t="s">
        <v>154</v>
      </c>
      <c r="V35" s="29">
        <v>2590</v>
      </c>
      <c r="W35" s="106">
        <f t="shared" si="2"/>
        <v>0</v>
      </c>
      <c r="X35" s="29"/>
      <c r="Y35" s="29"/>
      <c r="Z35" s="29"/>
      <c r="AA35" s="29"/>
    </row>
    <row r="36" spans="1:27" ht="21" customHeight="1" x14ac:dyDescent="0.2">
      <c r="A36" s="254"/>
      <c r="B36" s="24" t="s">
        <v>155</v>
      </c>
      <c r="C36" s="25" t="s">
        <v>156</v>
      </c>
      <c r="D36" s="26">
        <v>1930</v>
      </c>
      <c r="E36" s="105">
        <f t="shared" si="0"/>
        <v>0</v>
      </c>
      <c r="F36" s="26"/>
      <c r="G36" s="26"/>
      <c r="H36" s="26"/>
      <c r="I36" s="26"/>
      <c r="J36" s="249" t="s">
        <v>43</v>
      </c>
      <c r="K36" s="268"/>
      <c r="L36" s="269"/>
      <c r="M36" s="107">
        <f t="shared" ref="M36:R36" si="8">SUM(M34:M35)</f>
        <v>3570</v>
      </c>
      <c r="N36" s="107">
        <f t="shared" si="8"/>
        <v>0</v>
      </c>
      <c r="O36" s="107">
        <f t="shared" si="8"/>
        <v>0</v>
      </c>
      <c r="P36" s="107">
        <f t="shared" si="8"/>
        <v>0</v>
      </c>
      <c r="Q36" s="107">
        <f t="shared" si="8"/>
        <v>0</v>
      </c>
      <c r="R36" s="107">
        <f t="shared" si="8"/>
        <v>0</v>
      </c>
      <c r="S36" s="157"/>
      <c r="T36" s="24" t="s">
        <v>157</v>
      </c>
      <c r="U36" s="25" t="s">
        <v>158</v>
      </c>
      <c r="V36" s="29">
        <v>3090</v>
      </c>
      <c r="W36" s="106">
        <f t="shared" si="2"/>
        <v>0</v>
      </c>
      <c r="X36" s="29"/>
      <c r="Y36" s="29"/>
      <c r="Z36" s="29"/>
      <c r="AA36" s="29"/>
    </row>
    <row r="37" spans="1:27" ht="21" customHeight="1" x14ac:dyDescent="0.35">
      <c r="A37" s="255"/>
      <c r="B37" s="24" t="s">
        <v>159</v>
      </c>
      <c r="C37" s="25" t="s">
        <v>258</v>
      </c>
      <c r="D37" s="26">
        <v>780</v>
      </c>
      <c r="E37" s="105">
        <f t="shared" si="0"/>
        <v>0</v>
      </c>
      <c r="F37" s="26"/>
      <c r="G37" s="26"/>
      <c r="H37" s="26"/>
      <c r="I37" s="26"/>
      <c r="J37" s="156" t="s">
        <v>278</v>
      </c>
      <c r="K37" s="24" t="s">
        <v>279</v>
      </c>
      <c r="L37" s="25" t="s">
        <v>280</v>
      </c>
      <c r="M37" s="29">
        <v>430</v>
      </c>
      <c r="N37" s="106">
        <f>SUM(O37:R37)</f>
        <v>0</v>
      </c>
      <c r="O37" s="29"/>
      <c r="P37" s="29"/>
      <c r="Q37" s="29"/>
      <c r="R37" s="29"/>
      <c r="S37" s="249" t="s">
        <v>43</v>
      </c>
      <c r="T37" s="159"/>
      <c r="U37" s="160"/>
      <c r="V37" s="107">
        <f t="shared" ref="V37:AA37" si="9">SUM(V29:V36)</f>
        <v>19150</v>
      </c>
      <c r="W37" s="107">
        <f t="shared" si="9"/>
        <v>0</v>
      </c>
      <c r="X37" s="107">
        <f t="shared" si="9"/>
        <v>0</v>
      </c>
      <c r="Y37" s="107">
        <f t="shared" si="9"/>
        <v>0</v>
      </c>
      <c r="Z37" s="107">
        <f t="shared" si="9"/>
        <v>0</v>
      </c>
      <c r="AA37" s="107">
        <f t="shared" si="9"/>
        <v>0</v>
      </c>
    </row>
    <row r="38" spans="1:27" ht="21" customHeight="1" x14ac:dyDescent="0.35">
      <c r="A38" s="250" t="s">
        <v>43</v>
      </c>
      <c r="B38" s="251"/>
      <c r="C38" s="251"/>
      <c r="D38" s="108">
        <f t="shared" ref="D38:I38" si="10">SUM(D25:D37)</f>
        <v>37110</v>
      </c>
      <c r="E38" s="108">
        <f t="shared" si="10"/>
        <v>0</v>
      </c>
      <c r="F38" s="108">
        <f t="shared" si="10"/>
        <v>0</v>
      </c>
      <c r="G38" s="108">
        <f t="shared" si="10"/>
        <v>0</v>
      </c>
      <c r="H38" s="108">
        <f t="shared" si="10"/>
        <v>0</v>
      </c>
      <c r="I38" s="108">
        <f t="shared" si="10"/>
        <v>0</v>
      </c>
      <c r="J38" s="179"/>
      <c r="K38" s="24" t="s">
        <v>281</v>
      </c>
      <c r="L38" s="25" t="s">
        <v>282</v>
      </c>
      <c r="M38" s="29">
        <v>0</v>
      </c>
      <c r="N38" s="106">
        <f>SUM(O38:R38)</f>
        <v>0</v>
      </c>
      <c r="O38" s="29"/>
      <c r="P38" s="29"/>
      <c r="Q38" s="29"/>
      <c r="R38" s="29"/>
      <c r="S38" s="248" t="s">
        <v>165</v>
      </c>
      <c r="T38" s="24" t="s">
        <v>166</v>
      </c>
      <c r="U38" s="25" t="s">
        <v>167</v>
      </c>
      <c r="V38" s="29">
        <v>2750</v>
      </c>
      <c r="W38" s="106">
        <f t="shared" si="2"/>
        <v>0</v>
      </c>
      <c r="X38" s="29"/>
      <c r="Y38" s="29"/>
      <c r="Z38" s="29"/>
      <c r="AA38" s="29"/>
    </row>
    <row r="39" spans="1:27" ht="21" customHeight="1" x14ac:dyDescent="0.35">
      <c r="A39" s="253" t="s">
        <v>168</v>
      </c>
      <c r="B39" s="24" t="s">
        <v>169</v>
      </c>
      <c r="C39" s="25" t="s">
        <v>170</v>
      </c>
      <c r="D39" s="26">
        <v>4530</v>
      </c>
      <c r="E39" s="105">
        <f t="shared" si="0"/>
        <v>0</v>
      </c>
      <c r="F39" s="26"/>
      <c r="G39" s="26"/>
      <c r="H39" s="26"/>
      <c r="I39" s="26"/>
      <c r="J39" s="158" t="s">
        <v>43</v>
      </c>
      <c r="K39" s="159"/>
      <c r="L39" s="160"/>
      <c r="M39" s="27">
        <f t="shared" ref="M39:R39" si="11">SUM(M37:M38)</f>
        <v>430</v>
      </c>
      <c r="N39" s="27">
        <f t="shared" si="11"/>
        <v>0</v>
      </c>
      <c r="O39" s="27">
        <f t="shared" si="11"/>
        <v>0</v>
      </c>
      <c r="P39" s="27">
        <f t="shared" si="11"/>
        <v>0</v>
      </c>
      <c r="Q39" s="27">
        <f t="shared" si="11"/>
        <v>0</v>
      </c>
      <c r="R39" s="27">
        <f t="shared" si="11"/>
        <v>0</v>
      </c>
      <c r="S39" s="164"/>
      <c r="T39" s="24" t="s">
        <v>173</v>
      </c>
      <c r="U39" s="25" t="s">
        <v>174</v>
      </c>
      <c r="V39" s="29">
        <v>2060</v>
      </c>
      <c r="W39" s="106">
        <f t="shared" si="2"/>
        <v>0</v>
      </c>
      <c r="X39" s="29"/>
      <c r="Y39" s="29"/>
      <c r="Z39" s="29"/>
      <c r="AA39" s="29"/>
    </row>
    <row r="40" spans="1:27" ht="21" customHeight="1" x14ac:dyDescent="0.35">
      <c r="A40" s="254"/>
      <c r="B40" s="24" t="s">
        <v>175</v>
      </c>
      <c r="C40" s="25" t="s">
        <v>176</v>
      </c>
      <c r="D40" s="26">
        <v>3990</v>
      </c>
      <c r="E40" s="105">
        <f t="shared" si="0"/>
        <v>0</v>
      </c>
      <c r="F40" s="26"/>
      <c r="G40" s="26"/>
      <c r="H40" s="26"/>
      <c r="I40" s="26"/>
      <c r="J40" s="248" t="s">
        <v>160</v>
      </c>
      <c r="K40" s="24" t="s">
        <v>161</v>
      </c>
      <c r="L40" s="25" t="s">
        <v>162</v>
      </c>
      <c r="M40" s="29">
        <v>3480</v>
      </c>
      <c r="N40" s="106">
        <f t="shared" ref="N40:N57" si="12">SUM(O40:R40)</f>
        <v>0</v>
      </c>
      <c r="O40" s="29"/>
      <c r="P40" s="29"/>
      <c r="Q40" s="29"/>
      <c r="R40" s="29"/>
      <c r="S40" s="164"/>
      <c r="T40" s="24" t="s">
        <v>179</v>
      </c>
      <c r="U40" s="25" t="s">
        <v>180</v>
      </c>
      <c r="V40" s="29">
        <v>1390</v>
      </c>
      <c r="W40" s="106">
        <f t="shared" si="2"/>
        <v>0</v>
      </c>
      <c r="X40" s="29"/>
      <c r="Y40" s="29"/>
      <c r="Z40" s="29"/>
      <c r="AA40" s="29"/>
    </row>
    <row r="41" spans="1:27" ht="21" customHeight="1" x14ac:dyDescent="0.35">
      <c r="A41" s="254"/>
      <c r="B41" s="24" t="s">
        <v>181</v>
      </c>
      <c r="C41" s="25" t="s">
        <v>182</v>
      </c>
      <c r="D41" s="26">
        <v>1870</v>
      </c>
      <c r="E41" s="105">
        <f t="shared" si="0"/>
        <v>0</v>
      </c>
      <c r="F41" s="26"/>
      <c r="G41" s="26"/>
      <c r="H41" s="26"/>
      <c r="I41" s="26"/>
      <c r="J41" s="164"/>
      <c r="K41" s="24" t="s">
        <v>163</v>
      </c>
      <c r="L41" s="25" t="s">
        <v>164</v>
      </c>
      <c r="M41" s="29">
        <v>1610</v>
      </c>
      <c r="N41" s="106">
        <f t="shared" si="12"/>
        <v>0</v>
      </c>
      <c r="O41" s="29"/>
      <c r="P41" s="29"/>
      <c r="Q41" s="29"/>
      <c r="R41" s="29"/>
      <c r="S41" s="157"/>
      <c r="T41" s="24" t="s">
        <v>185</v>
      </c>
      <c r="U41" s="25" t="s">
        <v>186</v>
      </c>
      <c r="V41" s="29">
        <v>1670</v>
      </c>
      <c r="W41" s="106">
        <f t="shared" si="2"/>
        <v>0</v>
      </c>
      <c r="X41" s="29"/>
      <c r="Y41" s="29"/>
      <c r="Z41" s="29"/>
      <c r="AA41" s="29"/>
    </row>
    <row r="42" spans="1:27" ht="21" customHeight="1" x14ac:dyDescent="0.35">
      <c r="A42" s="254"/>
      <c r="B42" s="24" t="s">
        <v>187</v>
      </c>
      <c r="C42" s="25" t="s">
        <v>188</v>
      </c>
      <c r="D42" s="26">
        <v>2040</v>
      </c>
      <c r="E42" s="105">
        <f t="shared" si="0"/>
        <v>0</v>
      </c>
      <c r="F42" s="26"/>
      <c r="G42" s="26"/>
      <c r="H42" s="26"/>
      <c r="I42" s="26"/>
      <c r="J42" s="164"/>
      <c r="K42" s="24" t="s">
        <v>171</v>
      </c>
      <c r="L42" s="25" t="s">
        <v>172</v>
      </c>
      <c r="M42" s="29">
        <v>2700</v>
      </c>
      <c r="N42" s="106">
        <f t="shared" si="12"/>
        <v>0</v>
      </c>
      <c r="O42" s="29"/>
      <c r="P42" s="29"/>
      <c r="Q42" s="29"/>
      <c r="R42" s="29"/>
      <c r="S42" s="249" t="s">
        <v>43</v>
      </c>
      <c r="T42" s="159"/>
      <c r="U42" s="160"/>
      <c r="V42" s="107">
        <f t="shared" ref="V42:AA42" si="13">SUM(V38:V41)</f>
        <v>7870</v>
      </c>
      <c r="W42" s="107">
        <f t="shared" si="13"/>
        <v>0</v>
      </c>
      <c r="X42" s="107">
        <f t="shared" si="13"/>
        <v>0</v>
      </c>
      <c r="Y42" s="107">
        <f t="shared" si="13"/>
        <v>0</v>
      </c>
      <c r="Z42" s="107">
        <f t="shared" si="13"/>
        <v>0</v>
      </c>
      <c r="AA42" s="107">
        <f t="shared" si="13"/>
        <v>0</v>
      </c>
    </row>
    <row r="43" spans="1:27" ht="21" customHeight="1" x14ac:dyDescent="0.35">
      <c r="A43" s="254"/>
      <c r="B43" s="24" t="s">
        <v>191</v>
      </c>
      <c r="C43" s="25" t="s">
        <v>192</v>
      </c>
      <c r="D43" s="26">
        <v>2860</v>
      </c>
      <c r="E43" s="105">
        <f t="shared" si="0"/>
        <v>0</v>
      </c>
      <c r="F43" s="26"/>
      <c r="G43" s="26"/>
      <c r="H43" s="26"/>
      <c r="I43" s="26"/>
      <c r="J43" s="164"/>
      <c r="K43" s="24" t="s">
        <v>177</v>
      </c>
      <c r="L43" s="30" t="s">
        <v>178</v>
      </c>
      <c r="M43" s="29">
        <v>2280</v>
      </c>
      <c r="N43" s="106">
        <f t="shared" si="12"/>
        <v>0</v>
      </c>
      <c r="O43" s="29"/>
      <c r="P43" s="29"/>
      <c r="Q43" s="29"/>
      <c r="R43" s="29"/>
      <c r="S43" s="248" t="s">
        <v>195</v>
      </c>
      <c r="T43" s="24" t="s">
        <v>196</v>
      </c>
      <c r="U43" s="25" t="s">
        <v>197</v>
      </c>
      <c r="V43" s="29">
        <v>870</v>
      </c>
      <c r="W43" s="106">
        <f t="shared" si="2"/>
        <v>0</v>
      </c>
      <c r="X43" s="29"/>
      <c r="Y43" s="29"/>
      <c r="Z43" s="29"/>
      <c r="AA43" s="29"/>
    </row>
    <row r="44" spans="1:27" ht="21" customHeight="1" x14ac:dyDescent="0.35">
      <c r="A44" s="254"/>
      <c r="B44" s="24" t="s">
        <v>198</v>
      </c>
      <c r="C44" s="25" t="s">
        <v>199</v>
      </c>
      <c r="D44" s="26">
        <v>1410</v>
      </c>
      <c r="E44" s="105">
        <f t="shared" si="0"/>
        <v>0</v>
      </c>
      <c r="F44" s="26"/>
      <c r="G44" s="26"/>
      <c r="H44" s="26"/>
      <c r="I44" s="26"/>
      <c r="J44" s="164"/>
      <c r="K44" s="24" t="s">
        <v>183</v>
      </c>
      <c r="L44" s="25" t="s">
        <v>184</v>
      </c>
      <c r="M44" s="29">
        <v>2740</v>
      </c>
      <c r="N44" s="106">
        <f t="shared" si="12"/>
        <v>0</v>
      </c>
      <c r="O44" s="29"/>
      <c r="P44" s="29"/>
      <c r="Q44" s="29"/>
      <c r="R44" s="29"/>
      <c r="S44" s="164"/>
      <c r="T44" s="24" t="s">
        <v>202</v>
      </c>
      <c r="U44" s="25" t="s">
        <v>203</v>
      </c>
      <c r="V44" s="29">
        <v>2350</v>
      </c>
      <c r="W44" s="106">
        <f t="shared" si="2"/>
        <v>0</v>
      </c>
      <c r="X44" s="29"/>
      <c r="Y44" s="29"/>
      <c r="Z44" s="29"/>
      <c r="AA44" s="29"/>
    </row>
    <row r="45" spans="1:27" ht="21" customHeight="1" x14ac:dyDescent="0.35">
      <c r="A45" s="254"/>
      <c r="B45" s="24" t="s">
        <v>204</v>
      </c>
      <c r="C45" s="25" t="s">
        <v>205</v>
      </c>
      <c r="D45" s="26">
        <v>2410</v>
      </c>
      <c r="E45" s="105">
        <f t="shared" si="0"/>
        <v>0</v>
      </c>
      <c r="F45" s="26"/>
      <c r="G45" s="26"/>
      <c r="H45" s="26"/>
      <c r="I45" s="26"/>
      <c r="J45" s="164"/>
      <c r="K45" s="24" t="s">
        <v>189</v>
      </c>
      <c r="L45" s="25" t="s">
        <v>190</v>
      </c>
      <c r="M45" s="29">
        <v>4920</v>
      </c>
      <c r="N45" s="106">
        <f t="shared" si="12"/>
        <v>0</v>
      </c>
      <c r="O45" s="29"/>
      <c r="P45" s="29"/>
      <c r="Q45" s="29"/>
      <c r="R45" s="29"/>
      <c r="S45" s="164"/>
      <c r="T45" s="24" t="s">
        <v>208</v>
      </c>
      <c r="U45" s="30" t="s">
        <v>209</v>
      </c>
      <c r="V45" s="29">
        <v>2060</v>
      </c>
      <c r="W45" s="106">
        <f t="shared" si="2"/>
        <v>0</v>
      </c>
      <c r="X45" s="29"/>
      <c r="Y45" s="29"/>
      <c r="Z45" s="29"/>
      <c r="AA45" s="29"/>
    </row>
    <row r="46" spans="1:27" ht="21" customHeight="1" x14ac:dyDescent="0.35">
      <c r="A46" s="255"/>
      <c r="B46" s="24" t="s">
        <v>210</v>
      </c>
      <c r="C46" s="25" t="s">
        <v>211</v>
      </c>
      <c r="D46" s="26">
        <v>2580</v>
      </c>
      <c r="E46" s="105">
        <f t="shared" si="0"/>
        <v>0</v>
      </c>
      <c r="F46" s="26"/>
      <c r="G46" s="26"/>
      <c r="H46" s="26"/>
      <c r="I46" s="26"/>
      <c r="J46" s="164"/>
      <c r="K46" s="24" t="s">
        <v>193</v>
      </c>
      <c r="L46" s="25" t="s">
        <v>194</v>
      </c>
      <c r="M46" s="29">
        <v>2130</v>
      </c>
      <c r="N46" s="106">
        <f t="shared" si="12"/>
        <v>0</v>
      </c>
      <c r="O46" s="29"/>
      <c r="P46" s="29"/>
      <c r="Q46" s="29"/>
      <c r="R46" s="29"/>
      <c r="S46" s="164"/>
      <c r="T46" s="24" t="s">
        <v>214</v>
      </c>
      <c r="U46" s="25" t="s">
        <v>215</v>
      </c>
      <c r="V46" s="29">
        <v>780</v>
      </c>
      <c r="W46" s="106">
        <f t="shared" si="2"/>
        <v>0</v>
      </c>
      <c r="X46" s="29"/>
      <c r="Y46" s="29"/>
      <c r="Z46" s="29"/>
      <c r="AA46" s="29"/>
    </row>
    <row r="47" spans="1:27" ht="21" customHeight="1" x14ac:dyDescent="0.35">
      <c r="A47" s="256" t="s">
        <v>43</v>
      </c>
      <c r="B47" s="159"/>
      <c r="C47" s="160"/>
      <c r="D47" s="108">
        <f t="shared" ref="D47:I47" si="14">SUM(D39:D46)</f>
        <v>21690</v>
      </c>
      <c r="E47" s="108">
        <f t="shared" si="14"/>
        <v>0</v>
      </c>
      <c r="F47" s="108">
        <f t="shared" si="14"/>
        <v>0</v>
      </c>
      <c r="G47" s="108">
        <f t="shared" si="14"/>
        <v>0</v>
      </c>
      <c r="H47" s="108">
        <f t="shared" si="14"/>
        <v>0</v>
      </c>
      <c r="I47" s="108">
        <f t="shared" si="14"/>
        <v>0</v>
      </c>
      <c r="J47" s="164"/>
      <c r="K47" s="24" t="s">
        <v>200</v>
      </c>
      <c r="L47" s="25" t="s">
        <v>201</v>
      </c>
      <c r="M47" s="29">
        <v>1630</v>
      </c>
      <c r="N47" s="106">
        <f t="shared" si="12"/>
        <v>0</v>
      </c>
      <c r="O47" s="29"/>
      <c r="P47" s="29"/>
      <c r="Q47" s="29"/>
      <c r="R47" s="29"/>
      <c r="S47" s="164"/>
      <c r="T47" s="24" t="s">
        <v>218</v>
      </c>
      <c r="U47" s="25" t="s">
        <v>219</v>
      </c>
      <c r="V47" s="29">
        <v>1910</v>
      </c>
      <c r="W47" s="106">
        <f t="shared" si="2"/>
        <v>0</v>
      </c>
      <c r="X47" s="29"/>
      <c r="Y47" s="29"/>
      <c r="Z47" s="29"/>
      <c r="AA47" s="29"/>
    </row>
    <row r="48" spans="1:27" ht="21" customHeight="1" x14ac:dyDescent="0.35">
      <c r="A48" s="253" t="s">
        <v>220</v>
      </c>
      <c r="B48" s="24" t="s">
        <v>221</v>
      </c>
      <c r="C48" s="25" t="s">
        <v>222</v>
      </c>
      <c r="D48" s="26">
        <v>3300</v>
      </c>
      <c r="E48" s="105">
        <f t="shared" si="0"/>
        <v>0</v>
      </c>
      <c r="F48" s="26"/>
      <c r="G48" s="26"/>
      <c r="H48" s="26"/>
      <c r="I48" s="26"/>
      <c r="J48" s="164"/>
      <c r="K48" s="24" t="s">
        <v>206</v>
      </c>
      <c r="L48" s="25" t="s">
        <v>207</v>
      </c>
      <c r="M48" s="29">
        <v>1960</v>
      </c>
      <c r="N48" s="106">
        <f t="shared" si="12"/>
        <v>0</v>
      </c>
      <c r="O48" s="29"/>
      <c r="P48" s="29"/>
      <c r="Q48" s="29"/>
      <c r="R48" s="29"/>
      <c r="S48" s="157"/>
      <c r="T48" s="24" t="s">
        <v>225</v>
      </c>
      <c r="U48" s="25" t="s">
        <v>226</v>
      </c>
      <c r="V48" s="29">
        <v>1280</v>
      </c>
      <c r="W48" s="106">
        <f t="shared" si="2"/>
        <v>0</v>
      </c>
      <c r="X48" s="29"/>
      <c r="Y48" s="29"/>
      <c r="Z48" s="29"/>
      <c r="AA48" s="29"/>
    </row>
    <row r="49" spans="1:27" ht="21" customHeight="1" x14ac:dyDescent="0.35">
      <c r="A49" s="254"/>
      <c r="B49" s="24" t="s">
        <v>227</v>
      </c>
      <c r="C49" s="25" t="s">
        <v>228</v>
      </c>
      <c r="D49" s="26">
        <v>3690</v>
      </c>
      <c r="E49" s="105">
        <f t="shared" si="0"/>
        <v>0</v>
      </c>
      <c r="F49" s="26"/>
      <c r="G49" s="26"/>
      <c r="H49" s="26"/>
      <c r="I49" s="26"/>
      <c r="J49" s="164"/>
      <c r="K49" s="24" t="s">
        <v>212</v>
      </c>
      <c r="L49" s="25" t="s">
        <v>213</v>
      </c>
      <c r="M49" s="29">
        <v>1500</v>
      </c>
      <c r="N49" s="106">
        <f t="shared" si="12"/>
        <v>0</v>
      </c>
      <c r="O49" s="29"/>
      <c r="P49" s="29"/>
      <c r="Q49" s="29"/>
      <c r="R49" s="29"/>
      <c r="S49" s="249" t="s">
        <v>43</v>
      </c>
      <c r="T49" s="159"/>
      <c r="U49" s="160"/>
      <c r="V49" s="107">
        <f t="shared" ref="V49:AA49" si="15">SUM(V43:V48)</f>
        <v>9250</v>
      </c>
      <c r="W49" s="107">
        <f>SUM(W43:W48)</f>
        <v>0</v>
      </c>
      <c r="X49" s="107">
        <f t="shared" si="15"/>
        <v>0</v>
      </c>
      <c r="Y49" s="107">
        <f t="shared" si="15"/>
        <v>0</v>
      </c>
      <c r="Z49" s="107">
        <f t="shared" si="15"/>
        <v>0</v>
      </c>
      <c r="AA49" s="107">
        <f t="shared" si="15"/>
        <v>0</v>
      </c>
    </row>
    <row r="50" spans="1:27" ht="21" customHeight="1" x14ac:dyDescent="0.35">
      <c r="A50" s="254"/>
      <c r="B50" s="24" t="s">
        <v>231</v>
      </c>
      <c r="C50" s="25" t="s">
        <v>232</v>
      </c>
      <c r="D50" s="26">
        <v>3290</v>
      </c>
      <c r="E50" s="105">
        <f t="shared" si="0"/>
        <v>0</v>
      </c>
      <c r="F50" s="26"/>
      <c r="G50" s="26"/>
      <c r="H50" s="26"/>
      <c r="I50" s="26"/>
      <c r="J50" s="164"/>
      <c r="K50" s="24" t="s">
        <v>216</v>
      </c>
      <c r="L50" s="25" t="s">
        <v>217</v>
      </c>
      <c r="M50" s="29">
        <v>4820</v>
      </c>
      <c r="N50" s="106">
        <f t="shared" si="12"/>
        <v>0</v>
      </c>
      <c r="O50" s="29"/>
      <c r="P50" s="29"/>
      <c r="Q50" s="29"/>
      <c r="R50" s="29"/>
      <c r="S50" s="248" t="s">
        <v>235</v>
      </c>
      <c r="T50" s="24" t="s">
        <v>236</v>
      </c>
      <c r="U50" s="25" t="s">
        <v>237</v>
      </c>
      <c r="V50" s="29">
        <v>2920</v>
      </c>
      <c r="W50" s="106">
        <f t="shared" si="2"/>
        <v>0</v>
      </c>
      <c r="X50" s="29"/>
      <c r="Y50" s="29"/>
      <c r="Z50" s="29"/>
      <c r="AA50" s="29"/>
    </row>
    <row r="51" spans="1:27" ht="21" customHeight="1" x14ac:dyDescent="0.35">
      <c r="A51" s="254"/>
      <c r="B51" s="24" t="s">
        <v>238</v>
      </c>
      <c r="C51" s="25" t="s">
        <v>239</v>
      </c>
      <c r="D51" s="26">
        <v>2790</v>
      </c>
      <c r="E51" s="105">
        <f t="shared" si="0"/>
        <v>0</v>
      </c>
      <c r="F51" s="26"/>
      <c r="G51" s="26"/>
      <c r="H51" s="26"/>
      <c r="I51" s="26"/>
      <c r="J51" s="164"/>
      <c r="K51" s="24" t="s">
        <v>223</v>
      </c>
      <c r="L51" s="25" t="s">
        <v>224</v>
      </c>
      <c r="M51" s="29">
        <v>3150</v>
      </c>
      <c r="N51" s="106">
        <f t="shared" si="12"/>
        <v>0</v>
      </c>
      <c r="O51" s="29"/>
      <c r="P51" s="29"/>
      <c r="Q51" s="29"/>
      <c r="R51" s="29"/>
      <c r="S51" s="157"/>
      <c r="T51" s="24" t="s">
        <v>242</v>
      </c>
      <c r="U51" s="25" t="s">
        <v>243</v>
      </c>
      <c r="V51" s="29">
        <v>2490</v>
      </c>
      <c r="W51" s="106">
        <f t="shared" si="2"/>
        <v>0</v>
      </c>
      <c r="X51" s="29"/>
      <c r="Y51" s="29"/>
      <c r="Z51" s="29"/>
      <c r="AA51" s="29"/>
    </row>
    <row r="52" spans="1:27" ht="21" customHeight="1" x14ac:dyDescent="0.35">
      <c r="A52" s="254"/>
      <c r="B52" s="24" t="s">
        <v>244</v>
      </c>
      <c r="C52" s="25" t="s">
        <v>245</v>
      </c>
      <c r="D52" s="26">
        <v>4070</v>
      </c>
      <c r="E52" s="105">
        <f t="shared" si="0"/>
        <v>0</v>
      </c>
      <c r="F52" s="26"/>
      <c r="G52" s="26"/>
      <c r="H52" s="26"/>
      <c r="I52" s="26"/>
      <c r="J52" s="164"/>
      <c r="K52" s="24" t="s">
        <v>229</v>
      </c>
      <c r="L52" s="25" t="s">
        <v>230</v>
      </c>
      <c r="M52" s="29">
        <v>2600</v>
      </c>
      <c r="N52" s="106">
        <f t="shared" si="12"/>
        <v>0</v>
      </c>
      <c r="O52" s="29"/>
      <c r="P52" s="29"/>
      <c r="Q52" s="29"/>
      <c r="R52" s="29"/>
      <c r="S52" s="249" t="s">
        <v>43</v>
      </c>
      <c r="T52" s="159"/>
      <c r="U52" s="160"/>
      <c r="V52" s="107">
        <f t="shared" ref="V52:AA52" si="16">SUM(V50:V51)</f>
        <v>5410</v>
      </c>
      <c r="W52" s="107">
        <f t="shared" si="16"/>
        <v>0</v>
      </c>
      <c r="X52" s="107">
        <f t="shared" si="16"/>
        <v>0</v>
      </c>
      <c r="Y52" s="107">
        <f t="shared" si="16"/>
        <v>0</v>
      </c>
      <c r="Z52" s="107">
        <f t="shared" si="16"/>
        <v>0</v>
      </c>
      <c r="AA52" s="107">
        <f t="shared" si="16"/>
        <v>0</v>
      </c>
    </row>
    <row r="53" spans="1:27" ht="21" customHeight="1" x14ac:dyDescent="0.35">
      <c r="A53" s="254"/>
      <c r="B53" s="24" t="s">
        <v>248</v>
      </c>
      <c r="C53" s="25" t="s">
        <v>259</v>
      </c>
      <c r="D53" s="26">
        <v>860</v>
      </c>
      <c r="E53" s="105">
        <f t="shared" si="0"/>
        <v>0</v>
      </c>
      <c r="F53" s="26"/>
      <c r="G53" s="26"/>
      <c r="H53" s="26"/>
      <c r="I53" s="26"/>
      <c r="J53" s="164"/>
      <c r="K53" s="24" t="s">
        <v>233</v>
      </c>
      <c r="L53" s="30" t="s">
        <v>234</v>
      </c>
      <c r="M53" s="29">
        <v>2820</v>
      </c>
      <c r="N53" s="106">
        <f t="shared" si="12"/>
        <v>0</v>
      </c>
      <c r="O53" s="29"/>
      <c r="P53" s="29"/>
      <c r="Q53" s="29"/>
      <c r="R53" s="29"/>
      <c r="S53" s="52" t="s">
        <v>283</v>
      </c>
      <c r="T53" s="24" t="s">
        <v>284</v>
      </c>
      <c r="U53" s="25" t="s">
        <v>285</v>
      </c>
      <c r="V53" s="29">
        <v>370</v>
      </c>
      <c r="W53" s="106">
        <f>SUM(X53:AA53)</f>
        <v>0</v>
      </c>
      <c r="X53" s="29"/>
      <c r="Y53" s="29"/>
      <c r="Z53" s="29"/>
      <c r="AA53" s="29"/>
    </row>
    <row r="54" spans="1:27" ht="21" customHeight="1" x14ac:dyDescent="0.35">
      <c r="A54" s="254"/>
      <c r="B54" s="24" t="s">
        <v>252</v>
      </c>
      <c r="C54" s="25" t="s">
        <v>260</v>
      </c>
      <c r="D54" s="26">
        <v>880</v>
      </c>
      <c r="E54" s="105">
        <f t="shared" si="0"/>
        <v>0</v>
      </c>
      <c r="F54" s="26"/>
      <c r="G54" s="26"/>
      <c r="H54" s="26"/>
      <c r="I54" s="26"/>
      <c r="J54" s="164"/>
      <c r="K54" s="24" t="s">
        <v>240</v>
      </c>
      <c r="L54" s="25" t="s">
        <v>241</v>
      </c>
      <c r="M54" s="29">
        <v>2930</v>
      </c>
      <c r="N54" s="106">
        <f t="shared" si="12"/>
        <v>0</v>
      </c>
      <c r="O54" s="29"/>
      <c r="P54" s="29"/>
      <c r="Q54" s="29"/>
      <c r="R54" s="29"/>
      <c r="S54" s="158" t="s">
        <v>43</v>
      </c>
      <c r="T54" s="159"/>
      <c r="U54" s="160"/>
      <c r="V54" s="27">
        <f t="shared" ref="V54:AA54" si="17">SUM(V53:V53)</f>
        <v>370</v>
      </c>
      <c r="W54" s="27">
        <f t="shared" si="17"/>
        <v>0</v>
      </c>
      <c r="X54" s="27">
        <f t="shared" si="17"/>
        <v>0</v>
      </c>
      <c r="Y54" s="27">
        <f t="shared" si="17"/>
        <v>0</v>
      </c>
      <c r="Z54" s="27">
        <f t="shared" si="17"/>
        <v>0</v>
      </c>
      <c r="AA54" s="27">
        <f t="shared" si="17"/>
        <v>0</v>
      </c>
    </row>
    <row r="55" spans="1:27" ht="21" customHeight="1" x14ac:dyDescent="0.35">
      <c r="A55" s="254"/>
      <c r="B55" s="24" t="s">
        <v>255</v>
      </c>
      <c r="C55" s="25" t="s">
        <v>256</v>
      </c>
      <c r="D55" s="26">
        <v>2350</v>
      </c>
      <c r="E55" s="105">
        <f t="shared" si="0"/>
        <v>0</v>
      </c>
      <c r="F55" s="26"/>
      <c r="G55" s="26"/>
      <c r="H55" s="26"/>
      <c r="I55" s="26"/>
      <c r="J55" s="164"/>
      <c r="K55" s="24" t="s">
        <v>246</v>
      </c>
      <c r="L55" s="25" t="s">
        <v>247</v>
      </c>
      <c r="M55" s="29">
        <v>2700</v>
      </c>
      <c r="N55" s="106">
        <f t="shared" si="12"/>
        <v>0</v>
      </c>
      <c r="O55" s="29"/>
      <c r="P55" s="29"/>
      <c r="Q55" s="29"/>
      <c r="R55" s="29"/>
      <c r="S55" s="52" t="s">
        <v>286</v>
      </c>
      <c r="T55" s="24" t="s">
        <v>287</v>
      </c>
      <c r="U55" s="25" t="s">
        <v>288</v>
      </c>
      <c r="V55" s="29">
        <v>1340</v>
      </c>
      <c r="W55" s="106">
        <f>SUM(X55:AA55)</f>
        <v>0</v>
      </c>
      <c r="X55" s="29"/>
      <c r="Y55" s="29"/>
      <c r="Z55" s="29"/>
      <c r="AA55" s="29"/>
    </row>
    <row r="56" spans="1:27" ht="21" customHeight="1" x14ac:dyDescent="0.35">
      <c r="A56" s="257"/>
      <c r="B56" s="24" t="s">
        <v>289</v>
      </c>
      <c r="C56" s="25" t="s">
        <v>309</v>
      </c>
      <c r="D56" s="26">
        <v>2570</v>
      </c>
      <c r="E56" s="105">
        <f>SUM(F56:I56)</f>
        <v>0</v>
      </c>
      <c r="F56" s="26"/>
      <c r="G56" s="26"/>
      <c r="H56" s="26"/>
      <c r="I56" s="26"/>
      <c r="J56" s="164"/>
      <c r="K56" s="24" t="s">
        <v>249</v>
      </c>
      <c r="L56" s="25" t="s">
        <v>250</v>
      </c>
      <c r="M56" s="29">
        <v>2920</v>
      </c>
      <c r="N56" s="106">
        <f t="shared" si="12"/>
        <v>0</v>
      </c>
      <c r="O56" s="29"/>
      <c r="P56" s="29"/>
      <c r="Q56" s="29"/>
      <c r="R56" s="29"/>
      <c r="S56" s="249" t="s">
        <v>43</v>
      </c>
      <c r="T56" s="159"/>
      <c r="U56" s="160"/>
      <c r="V56" s="107">
        <f t="shared" ref="V56:AA56" si="18">SUM(V55:V55)</f>
        <v>1340</v>
      </c>
      <c r="W56" s="107">
        <f t="shared" si="18"/>
        <v>0</v>
      </c>
      <c r="X56" s="107">
        <f t="shared" si="18"/>
        <v>0</v>
      </c>
      <c r="Y56" s="107">
        <f t="shared" si="18"/>
        <v>0</v>
      </c>
      <c r="Z56" s="107">
        <f t="shared" si="18"/>
        <v>0</v>
      </c>
      <c r="AA56" s="107">
        <f t="shared" si="18"/>
        <v>0</v>
      </c>
    </row>
    <row r="57" spans="1:27" ht="18.95" customHeight="1" x14ac:dyDescent="0.35">
      <c r="A57" s="250" t="s">
        <v>43</v>
      </c>
      <c r="B57" s="251"/>
      <c r="C57" s="251"/>
      <c r="D57" s="108">
        <f t="shared" ref="D57:I57" si="19">SUM(D48:D56)</f>
        <v>23800</v>
      </c>
      <c r="E57" s="108">
        <f t="shared" si="19"/>
        <v>0</v>
      </c>
      <c r="F57" s="108">
        <f t="shared" si="19"/>
        <v>0</v>
      </c>
      <c r="G57" s="108">
        <f t="shared" si="19"/>
        <v>0</v>
      </c>
      <c r="H57" s="108">
        <f t="shared" si="19"/>
        <v>0</v>
      </c>
      <c r="I57" s="108">
        <f t="shared" si="19"/>
        <v>0</v>
      </c>
      <c r="J57" s="157"/>
      <c r="K57" s="24" t="s">
        <v>253</v>
      </c>
      <c r="L57" s="25" t="s">
        <v>254</v>
      </c>
      <c r="M57" s="29">
        <v>5440</v>
      </c>
      <c r="N57" s="106">
        <f t="shared" si="12"/>
        <v>0</v>
      </c>
      <c r="O57" s="29"/>
      <c r="P57" s="29"/>
      <c r="Q57" s="29"/>
      <c r="R57" s="29"/>
      <c r="S57" s="252" t="s">
        <v>310</v>
      </c>
      <c r="T57" s="162"/>
      <c r="U57" s="163"/>
      <c r="V57" s="110">
        <f t="shared" ref="V57:AA57" si="20">SUM(D24+D38+D47+D57+M16+M33+M36+M58+V18+V28+V37+V42+V49+V52+V54+V56+M39)</f>
        <v>300000</v>
      </c>
      <c r="W57" s="110">
        <f t="shared" si="20"/>
        <v>0</v>
      </c>
      <c r="X57" s="110">
        <f t="shared" si="20"/>
        <v>0</v>
      </c>
      <c r="Y57" s="110">
        <f t="shared" si="20"/>
        <v>0</v>
      </c>
      <c r="Z57" s="110">
        <f t="shared" si="20"/>
        <v>0</v>
      </c>
      <c r="AA57" s="110">
        <f t="shared" si="20"/>
        <v>0</v>
      </c>
    </row>
    <row r="58" spans="1:27" ht="20.25" customHeight="1" x14ac:dyDescent="0.35">
      <c r="A58" s="111"/>
      <c r="B58" s="112"/>
      <c r="C58" s="113"/>
      <c r="D58" s="114"/>
      <c r="E58" s="115"/>
      <c r="F58" s="114"/>
      <c r="G58" s="114"/>
      <c r="H58" s="114"/>
      <c r="I58" s="114"/>
      <c r="J58" s="158" t="s">
        <v>43</v>
      </c>
      <c r="K58" s="159"/>
      <c r="L58" s="160"/>
      <c r="M58" s="107">
        <f t="shared" ref="M58:R58" si="21">SUM(M40:M57)</f>
        <v>52330</v>
      </c>
      <c r="N58" s="107">
        <f t="shared" si="21"/>
        <v>0</v>
      </c>
      <c r="O58" s="107">
        <f t="shared" si="21"/>
        <v>0</v>
      </c>
      <c r="P58" s="107">
        <f t="shared" si="21"/>
        <v>0</v>
      </c>
      <c r="Q58" s="107">
        <f t="shared" si="21"/>
        <v>0</v>
      </c>
      <c r="R58" s="107">
        <f t="shared" si="21"/>
        <v>0</v>
      </c>
      <c r="S58" s="116"/>
      <c r="AA58" s="117"/>
    </row>
    <row r="59" spans="1:27" ht="18.95" customHeight="1" x14ac:dyDescent="0.35">
      <c r="A59" s="111"/>
      <c r="B59" s="118" t="s">
        <v>311</v>
      </c>
      <c r="C59" s="113"/>
      <c r="D59" s="114"/>
      <c r="E59" s="115"/>
      <c r="F59" s="114"/>
      <c r="G59" s="114"/>
      <c r="H59" s="114"/>
      <c r="I59" s="114"/>
      <c r="J59" s="119"/>
      <c r="K59" s="120"/>
      <c r="L59" s="120"/>
      <c r="M59" s="121"/>
      <c r="N59" s="122"/>
      <c r="O59" s="122"/>
      <c r="P59" s="122"/>
      <c r="Q59" s="122"/>
      <c r="R59" s="122"/>
      <c r="S59" s="36" t="s">
        <v>257</v>
      </c>
      <c r="AA59" s="117"/>
    </row>
    <row r="60" spans="1:27" s="23" customFormat="1" ht="21" x14ac:dyDescent="0.35">
      <c r="A60" s="123"/>
      <c r="B60" s="124"/>
      <c r="C60" s="125"/>
      <c r="D60" s="126"/>
      <c r="E60" s="127"/>
      <c r="F60" s="126"/>
      <c r="G60" s="126"/>
      <c r="H60" s="128"/>
      <c r="I60" s="128"/>
      <c r="J60" s="39"/>
      <c r="K60" s="39"/>
      <c r="L60" s="39"/>
      <c r="M60" s="39"/>
      <c r="N60" s="39"/>
      <c r="O60" s="39"/>
      <c r="P60" s="39"/>
      <c r="Q60" s="39"/>
      <c r="R60" s="39"/>
      <c r="T60" s="18"/>
      <c r="U60" s="18"/>
      <c r="V60" s="18"/>
      <c r="W60" s="18"/>
      <c r="X60" s="18"/>
      <c r="Y60" s="18"/>
      <c r="Z60" s="126"/>
      <c r="AA60" s="117"/>
    </row>
    <row r="61" spans="1:27" s="23" customFormat="1" ht="21" x14ac:dyDescent="0.35">
      <c r="A61" s="123"/>
      <c r="B61" s="124"/>
      <c r="C61" s="125"/>
      <c r="D61" s="126"/>
      <c r="E61" s="127"/>
      <c r="F61" s="126"/>
      <c r="G61" s="126"/>
      <c r="H61" s="128"/>
      <c r="I61" s="128"/>
      <c r="J61" s="119"/>
      <c r="K61" s="129"/>
      <c r="L61" s="129"/>
      <c r="M61" s="130"/>
      <c r="N61" s="130"/>
      <c r="O61" s="130"/>
      <c r="P61" s="130"/>
      <c r="Q61" s="128"/>
      <c r="R61" s="128"/>
      <c r="S61" s="18"/>
      <c r="T61" s="18"/>
      <c r="U61" s="18"/>
      <c r="V61" s="18"/>
      <c r="W61" s="18"/>
      <c r="X61" s="18"/>
      <c r="Y61" s="18"/>
      <c r="Z61" s="126"/>
      <c r="AA61" s="117"/>
    </row>
    <row r="62" spans="1:27" s="23" customFormat="1" ht="21.75" thickBot="1" x14ac:dyDescent="0.4">
      <c r="A62" s="123"/>
      <c r="C62" s="131"/>
      <c r="D62" s="131"/>
      <c r="E62" s="132"/>
      <c r="F62" s="131"/>
      <c r="G62" s="131"/>
      <c r="H62" s="131"/>
      <c r="I62" s="131"/>
      <c r="J62" s="133"/>
      <c r="K62" s="134"/>
      <c r="L62" s="129"/>
      <c r="M62" s="130"/>
      <c r="N62" s="130"/>
      <c r="O62" s="130"/>
      <c r="P62" s="130"/>
      <c r="Q62" s="128"/>
      <c r="R62" s="128"/>
      <c r="S62" s="18"/>
      <c r="T62" s="18"/>
      <c r="U62" s="18"/>
      <c r="V62" s="18"/>
      <c r="W62" s="18"/>
      <c r="X62" s="18"/>
      <c r="Y62" s="18"/>
      <c r="Z62" s="126"/>
      <c r="AA62" s="117"/>
    </row>
    <row r="63" spans="1:27" s="23" customFormat="1" ht="12" customHeight="1" thickTop="1" x14ac:dyDescent="0.35">
      <c r="A63" s="123"/>
      <c r="B63" s="236" t="s">
        <v>315</v>
      </c>
      <c r="C63" s="237"/>
      <c r="D63" s="237"/>
      <c r="E63" s="237"/>
      <c r="F63" s="237"/>
      <c r="G63" s="237"/>
      <c r="H63" s="237"/>
      <c r="I63" s="237"/>
      <c r="J63" s="237"/>
      <c r="K63" s="237"/>
      <c r="L63" s="237"/>
      <c r="M63" s="237"/>
      <c r="N63" s="237"/>
      <c r="O63" s="237"/>
      <c r="P63" s="237"/>
      <c r="Q63" s="237"/>
      <c r="R63" s="237"/>
      <c r="S63" s="238"/>
      <c r="T63" s="18"/>
      <c r="U63" s="18"/>
      <c r="V63" s="18"/>
      <c r="W63" s="18"/>
      <c r="X63" s="18"/>
      <c r="Y63" s="18"/>
      <c r="Z63" s="126"/>
      <c r="AA63" s="117"/>
    </row>
    <row r="64" spans="1:27" s="23" customFormat="1" ht="17.25" customHeight="1" x14ac:dyDescent="0.35">
      <c r="A64" s="123"/>
      <c r="B64" s="239"/>
      <c r="C64" s="240"/>
      <c r="D64" s="240"/>
      <c r="E64" s="240"/>
      <c r="F64" s="240"/>
      <c r="G64" s="240"/>
      <c r="H64" s="240"/>
      <c r="I64" s="240"/>
      <c r="J64" s="240"/>
      <c r="K64" s="240"/>
      <c r="L64" s="240"/>
      <c r="M64" s="240"/>
      <c r="N64" s="240"/>
      <c r="O64" s="240"/>
      <c r="P64" s="240"/>
      <c r="Q64" s="240"/>
      <c r="R64" s="240"/>
      <c r="S64" s="241"/>
      <c r="T64" s="18"/>
      <c r="U64" s="245" t="s">
        <v>312</v>
      </c>
      <c r="V64" s="246"/>
      <c r="W64" s="246"/>
      <c r="X64" s="246"/>
      <c r="Y64" s="246"/>
      <c r="Z64" s="246"/>
      <c r="AA64" s="247"/>
    </row>
    <row r="65" spans="1:31" s="23" customFormat="1" ht="17.25" customHeight="1" x14ac:dyDescent="0.35">
      <c r="A65" s="123"/>
      <c r="B65" s="239"/>
      <c r="C65" s="240"/>
      <c r="D65" s="240"/>
      <c r="E65" s="240"/>
      <c r="F65" s="240"/>
      <c r="G65" s="240"/>
      <c r="H65" s="240"/>
      <c r="I65" s="240"/>
      <c r="J65" s="240"/>
      <c r="K65" s="240"/>
      <c r="L65" s="240"/>
      <c r="M65" s="240"/>
      <c r="N65" s="240"/>
      <c r="O65" s="240"/>
      <c r="P65" s="240"/>
      <c r="Q65" s="240"/>
      <c r="R65" s="240"/>
      <c r="S65" s="241"/>
      <c r="T65" s="18"/>
      <c r="U65" s="246"/>
      <c r="V65" s="246"/>
      <c r="W65" s="246"/>
      <c r="X65" s="246"/>
      <c r="Y65" s="246"/>
      <c r="Z65" s="246"/>
      <c r="AA65" s="247"/>
    </row>
    <row r="66" spans="1:31" ht="15" customHeight="1" x14ac:dyDescent="0.35">
      <c r="A66" s="123"/>
      <c r="B66" s="239"/>
      <c r="C66" s="240"/>
      <c r="D66" s="240"/>
      <c r="E66" s="240"/>
      <c r="F66" s="240"/>
      <c r="G66" s="240"/>
      <c r="H66" s="240"/>
      <c r="I66" s="240"/>
      <c r="J66" s="240"/>
      <c r="K66" s="240"/>
      <c r="L66" s="240"/>
      <c r="M66" s="240"/>
      <c r="N66" s="240"/>
      <c r="O66" s="240"/>
      <c r="P66" s="240"/>
      <c r="Q66" s="240"/>
      <c r="R66" s="240"/>
      <c r="S66" s="241"/>
      <c r="T66" s="18"/>
      <c r="U66" s="246"/>
      <c r="V66" s="246"/>
      <c r="W66" s="246"/>
      <c r="X66" s="246"/>
      <c r="Y66" s="246"/>
      <c r="Z66" s="246"/>
      <c r="AA66" s="247"/>
    </row>
    <row r="67" spans="1:31" ht="15" customHeight="1" x14ac:dyDescent="0.35">
      <c r="A67" s="123"/>
      <c r="B67" s="239"/>
      <c r="C67" s="240"/>
      <c r="D67" s="240"/>
      <c r="E67" s="240"/>
      <c r="F67" s="240"/>
      <c r="G67" s="240"/>
      <c r="H67" s="240"/>
      <c r="I67" s="240"/>
      <c r="J67" s="240"/>
      <c r="K67" s="240"/>
      <c r="L67" s="240"/>
      <c r="M67" s="240"/>
      <c r="N67" s="240"/>
      <c r="O67" s="240"/>
      <c r="P67" s="240"/>
      <c r="Q67" s="240"/>
      <c r="R67" s="240"/>
      <c r="S67" s="241"/>
      <c r="T67" s="18"/>
      <c r="U67" s="246"/>
      <c r="V67" s="246"/>
      <c r="W67" s="246"/>
      <c r="X67" s="246"/>
      <c r="Y67" s="246"/>
      <c r="Z67" s="246"/>
      <c r="AA67" s="247"/>
      <c r="AB67" s="46"/>
      <c r="AC67" s="46"/>
      <c r="AD67" s="46"/>
      <c r="AE67" s="47"/>
    </row>
    <row r="68" spans="1:31" ht="14.25" customHeight="1" x14ac:dyDescent="0.35">
      <c r="A68" s="123"/>
      <c r="B68" s="239"/>
      <c r="C68" s="240"/>
      <c r="D68" s="240"/>
      <c r="E68" s="240"/>
      <c r="F68" s="240"/>
      <c r="G68" s="240"/>
      <c r="H68" s="240"/>
      <c r="I68" s="240"/>
      <c r="J68" s="240"/>
      <c r="K68" s="240"/>
      <c r="L68" s="240"/>
      <c r="M68" s="240"/>
      <c r="N68" s="240"/>
      <c r="O68" s="240"/>
      <c r="P68" s="240"/>
      <c r="Q68" s="240"/>
      <c r="R68" s="240"/>
      <c r="S68" s="241"/>
      <c r="T68" s="18"/>
      <c r="U68" s="246"/>
      <c r="V68" s="246"/>
      <c r="W68" s="246"/>
      <c r="X68" s="246"/>
      <c r="Y68" s="246"/>
      <c r="Z68" s="246"/>
      <c r="AA68" s="247"/>
      <c r="AB68" s="46"/>
      <c r="AC68" s="46"/>
      <c r="AD68" s="46"/>
      <c r="AE68" s="47"/>
    </row>
    <row r="69" spans="1:31" ht="14.25" customHeight="1" x14ac:dyDescent="0.35">
      <c r="A69" s="123"/>
      <c r="B69" s="239"/>
      <c r="C69" s="240"/>
      <c r="D69" s="240"/>
      <c r="E69" s="240"/>
      <c r="F69" s="240"/>
      <c r="G69" s="240"/>
      <c r="H69" s="240"/>
      <c r="I69" s="240"/>
      <c r="J69" s="240"/>
      <c r="K69" s="240"/>
      <c r="L69" s="240"/>
      <c r="M69" s="240"/>
      <c r="N69" s="240"/>
      <c r="O69" s="240"/>
      <c r="P69" s="240"/>
      <c r="Q69" s="240"/>
      <c r="R69" s="240"/>
      <c r="S69" s="241"/>
      <c r="T69" s="18"/>
      <c r="U69" s="246"/>
      <c r="V69" s="246"/>
      <c r="W69" s="246"/>
      <c r="X69" s="246"/>
      <c r="Y69" s="246"/>
      <c r="Z69" s="246"/>
      <c r="AA69" s="247"/>
      <c r="AB69" s="46"/>
      <c r="AC69" s="46"/>
      <c r="AD69" s="46"/>
      <c r="AE69" s="47"/>
    </row>
    <row r="70" spans="1:31" ht="14.25" customHeight="1" x14ac:dyDescent="0.35">
      <c r="A70" s="123"/>
      <c r="B70" s="239"/>
      <c r="C70" s="240"/>
      <c r="D70" s="240"/>
      <c r="E70" s="240"/>
      <c r="F70" s="240"/>
      <c r="G70" s="240"/>
      <c r="H70" s="240"/>
      <c r="I70" s="240"/>
      <c r="J70" s="240"/>
      <c r="K70" s="240"/>
      <c r="L70" s="240"/>
      <c r="M70" s="240"/>
      <c r="N70" s="240"/>
      <c r="O70" s="240"/>
      <c r="P70" s="240"/>
      <c r="Q70" s="240"/>
      <c r="R70" s="240"/>
      <c r="S70" s="241"/>
      <c r="T70" s="18"/>
      <c r="U70" s="246"/>
      <c r="V70" s="246"/>
      <c r="W70" s="246"/>
      <c r="X70" s="246"/>
      <c r="Y70" s="246"/>
      <c r="Z70" s="246"/>
      <c r="AA70" s="247"/>
      <c r="AB70" s="46"/>
      <c r="AC70" s="46"/>
      <c r="AD70" s="46"/>
      <c r="AE70" s="47"/>
    </row>
    <row r="71" spans="1:31" ht="14.25" customHeight="1" x14ac:dyDescent="0.35">
      <c r="A71" s="123"/>
      <c r="B71" s="239"/>
      <c r="C71" s="240"/>
      <c r="D71" s="240"/>
      <c r="E71" s="240"/>
      <c r="F71" s="240"/>
      <c r="G71" s="240"/>
      <c r="H71" s="240"/>
      <c r="I71" s="240"/>
      <c r="J71" s="240"/>
      <c r="K71" s="240"/>
      <c r="L71" s="240"/>
      <c r="M71" s="240"/>
      <c r="N71" s="240"/>
      <c r="O71" s="240"/>
      <c r="P71" s="240"/>
      <c r="Q71" s="240"/>
      <c r="R71" s="240"/>
      <c r="S71" s="241"/>
      <c r="T71" s="4"/>
      <c r="U71" s="246"/>
      <c r="V71" s="246"/>
      <c r="W71" s="246"/>
      <c r="X71" s="246"/>
      <c r="Y71" s="246"/>
      <c r="Z71" s="246"/>
      <c r="AA71" s="247"/>
      <c r="AB71" s="46"/>
      <c r="AC71" s="46"/>
      <c r="AD71" s="46"/>
    </row>
    <row r="72" spans="1:31" ht="15" customHeight="1" thickBot="1" x14ac:dyDescent="0.4">
      <c r="A72" s="123"/>
      <c r="B72" s="242"/>
      <c r="C72" s="243"/>
      <c r="D72" s="243"/>
      <c r="E72" s="243"/>
      <c r="F72" s="243"/>
      <c r="G72" s="243"/>
      <c r="H72" s="243"/>
      <c r="I72" s="243"/>
      <c r="J72" s="243"/>
      <c r="K72" s="243"/>
      <c r="L72" s="243"/>
      <c r="M72" s="243"/>
      <c r="N72" s="243"/>
      <c r="O72" s="243"/>
      <c r="P72" s="243"/>
      <c r="Q72" s="243"/>
      <c r="R72" s="243"/>
      <c r="S72" s="244"/>
      <c r="AA72" s="35"/>
      <c r="AB72" s="46"/>
      <c r="AC72" s="46"/>
      <c r="AD72" s="46"/>
    </row>
    <row r="73" spans="1:31" ht="15.75" thickTop="1" thickBot="1" x14ac:dyDescent="0.4">
      <c r="A73" s="135"/>
      <c r="B73" s="136"/>
      <c r="C73" s="136"/>
      <c r="D73" s="136"/>
      <c r="E73" s="137"/>
      <c r="F73" s="136"/>
      <c r="G73" s="136"/>
      <c r="H73" s="136"/>
      <c r="I73" s="136"/>
      <c r="J73" s="136"/>
      <c r="K73" s="136"/>
      <c r="L73" s="136"/>
      <c r="M73" s="136"/>
      <c r="N73" s="136"/>
      <c r="O73" s="136"/>
      <c r="P73" s="136"/>
      <c r="Q73" s="136"/>
      <c r="R73" s="136"/>
      <c r="S73" s="136"/>
      <c r="T73" s="138"/>
      <c r="U73" s="136"/>
      <c r="V73" s="136"/>
      <c r="W73" s="136"/>
      <c r="X73" s="136"/>
      <c r="Y73" s="136"/>
      <c r="Z73" s="136"/>
      <c r="AA73" s="139"/>
      <c r="AB73" s="46"/>
      <c r="AC73" s="46"/>
      <c r="AD73" s="46"/>
    </row>
    <row r="74" spans="1:31" x14ac:dyDescent="0.35">
      <c r="A74" s="34"/>
      <c r="B74" s="48"/>
      <c r="C74" s="48"/>
      <c r="D74" s="48"/>
      <c r="E74" s="140"/>
      <c r="F74" s="48"/>
      <c r="G74" s="48"/>
      <c r="H74" s="48"/>
      <c r="I74" s="48"/>
      <c r="J74" s="34"/>
      <c r="T74" s="50"/>
    </row>
    <row r="75" spans="1:31" x14ac:dyDescent="0.35">
      <c r="B75" s="78"/>
      <c r="C75" s="78"/>
      <c r="D75" s="78"/>
      <c r="E75" s="141"/>
      <c r="F75" s="78"/>
      <c r="G75" s="78"/>
      <c r="H75" s="78"/>
      <c r="I75" s="78"/>
      <c r="T75" s="50"/>
    </row>
    <row r="76" spans="1:31" x14ac:dyDescent="0.35">
      <c r="B76" s="78"/>
      <c r="C76" s="78"/>
      <c r="D76" s="78"/>
      <c r="E76" s="141"/>
      <c r="F76" s="78"/>
      <c r="G76" s="78"/>
      <c r="H76" s="78"/>
      <c r="I76" s="78"/>
      <c r="J76" s="34"/>
      <c r="K76" s="34"/>
      <c r="L76" s="50"/>
      <c r="M76" s="50"/>
      <c r="N76" s="50"/>
      <c r="O76" s="50"/>
      <c r="P76" s="50"/>
      <c r="Q76" s="50"/>
      <c r="R76" s="50"/>
      <c r="T76" s="50"/>
      <c r="U76" s="50"/>
      <c r="V76" s="50"/>
      <c r="W76" s="50"/>
      <c r="X76" s="50"/>
      <c r="Y76" s="50"/>
      <c r="Z76" s="50"/>
      <c r="AA76" s="142"/>
    </row>
    <row r="77" spans="1:31" x14ac:dyDescent="0.35">
      <c r="B77" s="78"/>
      <c r="C77" s="78"/>
      <c r="D77" s="78"/>
      <c r="E77" s="141"/>
      <c r="F77" s="78"/>
      <c r="G77" s="78"/>
      <c r="H77" s="78"/>
      <c r="I77" s="78"/>
      <c r="J77" s="48"/>
      <c r="K77" s="48"/>
      <c r="L77" s="48"/>
      <c r="M77" s="48"/>
      <c r="N77" s="48"/>
      <c r="O77" s="48"/>
      <c r="P77" s="48"/>
      <c r="Q77" s="48"/>
      <c r="R77" s="48"/>
      <c r="T77" s="50"/>
      <c r="U77" s="50"/>
      <c r="V77" s="50"/>
      <c r="W77" s="50"/>
      <c r="X77" s="50"/>
      <c r="Y77" s="50"/>
      <c r="Z77" s="50"/>
      <c r="AA77" s="142"/>
    </row>
    <row r="78" spans="1:31" x14ac:dyDescent="0.35">
      <c r="B78" s="78"/>
      <c r="C78" s="78"/>
      <c r="D78" s="78"/>
      <c r="E78" s="141"/>
      <c r="F78" s="78"/>
      <c r="G78" s="78"/>
      <c r="H78" s="78"/>
      <c r="I78" s="78"/>
      <c r="J78" s="48"/>
      <c r="K78" s="48"/>
      <c r="L78" s="78"/>
      <c r="M78" s="48"/>
      <c r="N78" s="48"/>
      <c r="O78" s="48"/>
      <c r="P78" s="48"/>
      <c r="Q78" s="78"/>
      <c r="R78" s="78"/>
      <c r="T78" s="50"/>
      <c r="U78" s="46"/>
      <c r="V78" s="46"/>
      <c r="W78" s="46"/>
      <c r="X78" s="46"/>
      <c r="Y78" s="46"/>
      <c r="Z78" s="46"/>
      <c r="AA78" s="46"/>
    </row>
    <row r="79" spans="1:31" x14ac:dyDescent="0.35">
      <c r="B79" s="78"/>
      <c r="C79" s="78"/>
      <c r="D79" s="78"/>
      <c r="E79" s="141"/>
      <c r="F79" s="78"/>
      <c r="G79" s="78"/>
      <c r="H79" s="78"/>
      <c r="I79" s="78"/>
      <c r="J79" s="78"/>
      <c r="K79" s="78"/>
      <c r="L79" s="78"/>
      <c r="M79" s="78"/>
      <c r="N79" s="78"/>
      <c r="O79" s="78"/>
      <c r="P79" s="78"/>
      <c r="Q79" s="78"/>
      <c r="R79" s="78"/>
      <c r="S79" s="50"/>
      <c r="T79" s="78"/>
      <c r="U79" s="48"/>
      <c r="V79" s="78"/>
      <c r="W79" s="78"/>
      <c r="X79" s="78"/>
      <c r="Y79" s="78"/>
      <c r="Z79" s="48"/>
      <c r="AA79" s="48"/>
    </row>
    <row r="80" spans="1:31" x14ac:dyDescent="0.35">
      <c r="B80" s="78"/>
      <c r="C80" s="78"/>
      <c r="D80" s="78"/>
      <c r="E80" s="141"/>
      <c r="F80" s="78"/>
      <c r="G80" s="78"/>
      <c r="H80" s="78"/>
      <c r="I80" s="78"/>
      <c r="J80" s="78"/>
      <c r="K80" s="78"/>
      <c r="L80" s="78"/>
      <c r="M80" s="78"/>
      <c r="N80" s="78"/>
      <c r="O80" s="78"/>
      <c r="P80" s="78"/>
      <c r="Q80" s="78"/>
      <c r="R80" s="78"/>
      <c r="S80" s="78"/>
      <c r="T80" s="78"/>
      <c r="U80" s="78"/>
      <c r="V80" s="78"/>
      <c r="W80" s="78"/>
      <c r="X80" s="78"/>
      <c r="Y80" s="78"/>
      <c r="Z80" s="78"/>
      <c r="AA80" s="78"/>
    </row>
    <row r="81" spans="1:27" x14ac:dyDescent="0.35">
      <c r="B81" s="78"/>
      <c r="C81" s="78"/>
      <c r="D81" s="78"/>
      <c r="E81" s="141"/>
      <c r="F81" s="78"/>
      <c r="G81" s="78"/>
      <c r="H81" s="78"/>
      <c r="I81" s="78"/>
      <c r="J81" s="78"/>
      <c r="K81" s="78"/>
      <c r="L81" s="78"/>
      <c r="M81" s="78"/>
      <c r="N81" s="78"/>
      <c r="O81" s="78"/>
      <c r="P81" s="78"/>
      <c r="Q81" s="78"/>
      <c r="R81" s="78"/>
      <c r="S81" s="78"/>
      <c r="T81" s="78"/>
      <c r="U81" s="78"/>
      <c r="V81" s="78"/>
      <c r="W81" s="78"/>
      <c r="X81" s="78"/>
      <c r="Y81" s="78"/>
      <c r="Z81" s="78"/>
      <c r="AA81" s="78"/>
    </row>
    <row r="82" spans="1:27" x14ac:dyDescent="0.35">
      <c r="B82" s="78"/>
      <c r="C82" s="78"/>
      <c r="D82" s="78"/>
      <c r="E82" s="141"/>
      <c r="F82" s="78"/>
      <c r="G82" s="78"/>
      <c r="H82" s="78"/>
      <c r="I82" s="78"/>
      <c r="J82" s="78"/>
      <c r="K82" s="78"/>
      <c r="L82" s="78"/>
      <c r="M82" s="78"/>
      <c r="N82" s="78"/>
      <c r="O82" s="78"/>
      <c r="P82" s="78"/>
      <c r="Q82" s="78"/>
      <c r="R82" s="78"/>
      <c r="S82" s="78"/>
      <c r="T82" s="78"/>
      <c r="U82" s="78"/>
      <c r="V82" s="78"/>
      <c r="W82" s="78"/>
      <c r="X82" s="78"/>
      <c r="Y82" s="78"/>
      <c r="Z82" s="78"/>
      <c r="AA82" s="78"/>
    </row>
    <row r="83" spans="1:27" x14ac:dyDescent="0.35">
      <c r="B83" s="78"/>
      <c r="C83" s="78"/>
      <c r="D83" s="78"/>
      <c r="E83" s="141"/>
      <c r="F83" s="78"/>
      <c r="G83" s="78"/>
      <c r="H83" s="78"/>
      <c r="I83" s="78"/>
      <c r="J83" s="78"/>
      <c r="K83" s="78"/>
      <c r="L83" s="78"/>
      <c r="M83" s="78"/>
      <c r="N83" s="78"/>
      <c r="O83" s="78"/>
      <c r="P83" s="78"/>
      <c r="Q83" s="78"/>
      <c r="R83" s="78"/>
      <c r="S83" s="78"/>
      <c r="T83" s="78"/>
      <c r="U83" s="78"/>
      <c r="V83" s="78"/>
      <c r="W83" s="78"/>
      <c r="X83" s="78"/>
      <c r="Y83" s="78"/>
      <c r="Z83" s="78"/>
      <c r="AA83" s="78"/>
    </row>
    <row r="84" spans="1:27" x14ac:dyDescent="0.35">
      <c r="B84" s="78"/>
      <c r="C84" s="78"/>
      <c r="D84" s="78"/>
      <c r="E84" s="141"/>
      <c r="F84" s="78"/>
      <c r="G84" s="78"/>
      <c r="H84" s="78"/>
      <c r="I84" s="78"/>
      <c r="J84" s="78"/>
      <c r="K84" s="78"/>
      <c r="L84" s="78"/>
      <c r="M84" s="78"/>
      <c r="N84" s="78"/>
      <c r="O84" s="78"/>
      <c r="P84" s="78"/>
      <c r="Q84" s="78"/>
      <c r="R84" s="78"/>
      <c r="S84" s="78"/>
      <c r="T84" s="78"/>
      <c r="U84" s="78"/>
      <c r="V84" s="78"/>
      <c r="W84" s="78"/>
      <c r="X84" s="78"/>
      <c r="Y84" s="78"/>
      <c r="Z84" s="78"/>
      <c r="AA84" s="78"/>
    </row>
    <row r="85" spans="1:27" x14ac:dyDescent="0.35">
      <c r="B85" s="78"/>
      <c r="C85" s="78"/>
      <c r="D85" s="78"/>
      <c r="E85" s="141"/>
      <c r="F85" s="78"/>
      <c r="G85" s="78"/>
      <c r="H85" s="78"/>
      <c r="I85" s="78"/>
      <c r="J85" s="78"/>
      <c r="K85" s="78"/>
      <c r="L85" s="78"/>
      <c r="M85" s="78"/>
      <c r="N85" s="78"/>
      <c r="O85" s="78"/>
      <c r="P85" s="78"/>
      <c r="Q85" s="78"/>
      <c r="R85" s="78"/>
      <c r="S85" s="78"/>
      <c r="T85" s="78"/>
      <c r="U85" s="78"/>
      <c r="V85" s="78"/>
      <c r="W85" s="78"/>
      <c r="X85" s="78"/>
      <c r="Y85" s="78"/>
      <c r="Z85" s="78"/>
      <c r="AA85" s="78"/>
    </row>
    <row r="86" spans="1:27" x14ac:dyDescent="0.35">
      <c r="B86" s="78"/>
      <c r="C86" s="78"/>
      <c r="D86" s="78"/>
      <c r="E86" s="141"/>
      <c r="F86" s="78"/>
      <c r="G86" s="78"/>
      <c r="H86" s="78"/>
      <c r="I86" s="78"/>
      <c r="J86" s="78"/>
      <c r="K86" s="78"/>
      <c r="L86" s="78"/>
      <c r="M86" s="78"/>
      <c r="N86" s="78"/>
      <c r="O86" s="78"/>
      <c r="P86" s="78"/>
      <c r="Q86" s="78"/>
      <c r="R86" s="78"/>
      <c r="S86" s="78"/>
      <c r="T86" s="78"/>
      <c r="U86" s="78"/>
      <c r="V86" s="78"/>
      <c r="W86" s="78"/>
      <c r="X86" s="78"/>
      <c r="Y86" s="78"/>
      <c r="Z86" s="78"/>
      <c r="AA86" s="78"/>
    </row>
    <row r="87" spans="1:27" x14ac:dyDescent="0.35">
      <c r="B87" s="78"/>
      <c r="C87" s="78"/>
      <c r="D87" s="78"/>
      <c r="E87" s="141"/>
      <c r="F87" s="78"/>
      <c r="G87" s="78"/>
      <c r="H87" s="78"/>
      <c r="I87" s="78"/>
      <c r="J87" s="78"/>
      <c r="K87" s="78"/>
      <c r="L87" s="78"/>
      <c r="M87" s="78"/>
      <c r="N87" s="78"/>
      <c r="O87" s="78"/>
      <c r="P87" s="78"/>
      <c r="Q87" s="78"/>
      <c r="R87" s="78"/>
      <c r="S87" s="78"/>
      <c r="T87" s="78"/>
      <c r="U87" s="78"/>
      <c r="V87" s="78"/>
      <c r="W87" s="78"/>
      <c r="X87" s="78"/>
      <c r="Y87" s="78"/>
      <c r="Z87" s="78"/>
      <c r="AA87" s="78"/>
    </row>
    <row r="88" spans="1:27" x14ac:dyDescent="0.35">
      <c r="A88" s="78"/>
      <c r="B88" s="78"/>
      <c r="C88" s="78"/>
      <c r="D88" s="78"/>
      <c r="E88" s="141"/>
      <c r="F88" s="78"/>
      <c r="G88" s="78"/>
      <c r="H88" s="78"/>
      <c r="I88" s="78"/>
      <c r="J88" s="78"/>
      <c r="K88" s="78"/>
      <c r="L88" s="78"/>
      <c r="M88" s="78"/>
      <c r="N88" s="78"/>
      <c r="O88" s="78"/>
      <c r="P88" s="78"/>
      <c r="Q88" s="78"/>
      <c r="R88" s="78"/>
      <c r="S88" s="78"/>
      <c r="T88" s="78"/>
      <c r="U88" s="78"/>
      <c r="V88" s="78"/>
      <c r="W88" s="78"/>
      <c r="X88" s="78"/>
      <c r="Y88" s="78"/>
      <c r="Z88" s="78"/>
      <c r="AA88" s="78"/>
    </row>
    <row r="89" spans="1:27" x14ac:dyDescent="0.35">
      <c r="A89" s="78"/>
      <c r="J89" s="78"/>
      <c r="K89" s="78"/>
      <c r="L89" s="78"/>
      <c r="M89" s="78"/>
      <c r="N89" s="78"/>
      <c r="O89" s="78"/>
      <c r="P89" s="78"/>
      <c r="Q89" s="78"/>
      <c r="R89" s="78"/>
      <c r="S89" s="78"/>
      <c r="T89" s="78"/>
      <c r="U89" s="78"/>
      <c r="V89" s="78"/>
      <c r="W89" s="78"/>
      <c r="X89" s="78"/>
      <c r="Y89" s="78"/>
      <c r="Z89" s="78"/>
      <c r="AA89" s="78"/>
    </row>
    <row r="90" spans="1:27" x14ac:dyDescent="0.35">
      <c r="A90" s="78"/>
      <c r="J90" s="78"/>
      <c r="K90" s="78"/>
      <c r="L90" s="78"/>
      <c r="M90" s="78"/>
      <c r="N90" s="78"/>
      <c r="O90" s="78"/>
      <c r="P90" s="78"/>
      <c r="Q90" s="78"/>
      <c r="R90" s="78"/>
      <c r="S90" s="78"/>
      <c r="T90" s="78"/>
      <c r="U90" s="78"/>
      <c r="V90" s="78"/>
      <c r="W90" s="78"/>
      <c r="X90" s="78"/>
      <c r="Y90" s="78"/>
      <c r="Z90" s="78"/>
      <c r="AA90" s="78"/>
    </row>
    <row r="91" spans="1:27" x14ac:dyDescent="0.35">
      <c r="A91" s="78"/>
      <c r="J91" s="78"/>
      <c r="K91" s="78"/>
      <c r="L91" s="78"/>
      <c r="M91" s="78"/>
      <c r="N91" s="78"/>
      <c r="O91" s="78"/>
      <c r="P91" s="78"/>
      <c r="Q91" s="78"/>
      <c r="R91" s="78"/>
      <c r="S91" s="78"/>
      <c r="T91" s="78"/>
      <c r="U91" s="78"/>
      <c r="V91" s="78"/>
      <c r="W91" s="78"/>
      <c r="X91" s="78"/>
      <c r="Y91" s="78"/>
      <c r="Z91" s="78"/>
      <c r="AA91" s="78"/>
    </row>
    <row r="92" spans="1:27" x14ac:dyDescent="0.35">
      <c r="A92" s="78"/>
      <c r="S92" s="78"/>
      <c r="T92" s="78"/>
      <c r="U92" s="78"/>
      <c r="V92" s="78"/>
      <c r="W92" s="78"/>
      <c r="X92" s="78"/>
      <c r="Y92" s="78"/>
      <c r="Z92" s="78"/>
      <c r="AA92" s="78"/>
    </row>
    <row r="93" spans="1:27" x14ac:dyDescent="0.35">
      <c r="A93" s="78"/>
      <c r="S93" s="78"/>
      <c r="T93" s="78"/>
      <c r="U93" s="78"/>
      <c r="V93" s="78"/>
      <c r="W93" s="78"/>
      <c r="X93" s="78"/>
      <c r="Y93" s="78"/>
      <c r="Z93" s="78"/>
      <c r="AA93" s="78"/>
    </row>
    <row r="94" spans="1:27" x14ac:dyDescent="0.35">
      <c r="A94" s="78"/>
      <c r="S94" s="78"/>
    </row>
    <row r="95" spans="1:27" x14ac:dyDescent="0.35">
      <c r="A95" s="78"/>
    </row>
    <row r="96" spans="1:27" x14ac:dyDescent="0.35">
      <c r="A96" s="78"/>
    </row>
    <row r="97" spans="1:1" x14ac:dyDescent="0.35">
      <c r="A97" s="78"/>
    </row>
    <row r="98" spans="1:1" x14ac:dyDescent="0.35">
      <c r="A98" s="78"/>
    </row>
    <row r="99" spans="1:1" x14ac:dyDescent="0.35">
      <c r="A99" s="78"/>
    </row>
    <row r="100" spans="1:1" x14ac:dyDescent="0.35">
      <c r="A100" s="78"/>
    </row>
  </sheetData>
  <mergeCells count="79">
    <mergeCell ref="A1:W1"/>
    <mergeCell ref="X1:AA1"/>
    <mergeCell ref="A2:B2"/>
    <mergeCell ref="C2:D2"/>
    <mergeCell ref="X2:AA2"/>
    <mergeCell ref="U3:V3"/>
    <mergeCell ref="A4:B4"/>
    <mergeCell ref="C4:I4"/>
    <mergeCell ref="J4:K4"/>
    <mergeCell ref="L4:R4"/>
    <mergeCell ref="S4:T4"/>
    <mergeCell ref="U4:V4"/>
    <mergeCell ref="A3:B3"/>
    <mergeCell ref="C3:I3"/>
    <mergeCell ref="J3:K3"/>
    <mergeCell ref="L3:R3"/>
    <mergeCell ref="S3:T3"/>
    <mergeCell ref="AA4:AA6"/>
    <mergeCell ref="A5:B5"/>
    <mergeCell ref="C5:I5"/>
    <mergeCell ref="J5:K5"/>
    <mergeCell ref="L5:R5"/>
    <mergeCell ref="S5:T5"/>
    <mergeCell ref="U5:V5"/>
    <mergeCell ref="A6:B6"/>
    <mergeCell ref="C6:I6"/>
    <mergeCell ref="J6:K6"/>
    <mergeCell ref="L6:R6"/>
    <mergeCell ref="S6:T6"/>
    <mergeCell ref="U6:V6"/>
    <mergeCell ref="A7:B7"/>
    <mergeCell ref="C7:I7"/>
    <mergeCell ref="J7:K7"/>
    <mergeCell ref="L7:R7"/>
    <mergeCell ref="S7:T7"/>
    <mergeCell ref="B8:L8"/>
    <mergeCell ref="S8:T8"/>
    <mergeCell ref="B9:P9"/>
    <mergeCell ref="A11:C12"/>
    <mergeCell ref="D11:D12"/>
    <mergeCell ref="J11:L12"/>
    <mergeCell ref="M11:M12"/>
    <mergeCell ref="S11:U12"/>
    <mergeCell ref="V11:V12"/>
    <mergeCell ref="A13:A23"/>
    <mergeCell ref="J13:J15"/>
    <mergeCell ref="S13:S17"/>
    <mergeCell ref="J16:L16"/>
    <mergeCell ref="J17:J32"/>
    <mergeCell ref="S18:U18"/>
    <mergeCell ref="S19:S27"/>
    <mergeCell ref="A24:C24"/>
    <mergeCell ref="A25:A37"/>
    <mergeCell ref="S28:U28"/>
    <mergeCell ref="S29:S36"/>
    <mergeCell ref="J33:L33"/>
    <mergeCell ref="J34:J35"/>
    <mergeCell ref="J36:L36"/>
    <mergeCell ref="A38:C38"/>
    <mergeCell ref="S38:S41"/>
    <mergeCell ref="A39:A46"/>
    <mergeCell ref="J39:L39"/>
    <mergeCell ref="J40:J57"/>
    <mergeCell ref="S42:U42"/>
    <mergeCell ref="S43:S48"/>
    <mergeCell ref="A47:C47"/>
    <mergeCell ref="A48:A56"/>
    <mergeCell ref="S49:U49"/>
    <mergeCell ref="J37:J38"/>
    <mergeCell ref="S37:U37"/>
    <mergeCell ref="J58:L58"/>
    <mergeCell ref="B63:S72"/>
    <mergeCell ref="U64:AA71"/>
    <mergeCell ref="S50:S51"/>
    <mergeCell ref="S52:U52"/>
    <mergeCell ref="S54:U54"/>
    <mergeCell ref="S56:U56"/>
    <mergeCell ref="A57:C57"/>
    <mergeCell ref="S57:U57"/>
  </mergeCells>
  <phoneticPr fontId="2"/>
  <printOptions horizontalCentered="1"/>
  <pageMargins left="0.19685039370078741" right="0.19685039370078741" top="0.19685039370078741" bottom="0.15748031496062992" header="0.19685039370078741" footer="0.19685039370078741"/>
  <pageSetup paperSize="9" scale="35" orientation="landscape" cellComments="asDisplayed"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通常申込書</vt:lpstr>
      <vt:lpstr>選別申込書（２種以上選別用）</vt:lpstr>
      <vt:lpstr>'選別申込書（２種以上選別用）'!Print_Area</vt:lpstr>
      <vt:lpstr>通常申込書!Print_Area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dc:creator>
  <cp:lastModifiedBy>FLF20004_user02</cp:lastModifiedBy>
  <cp:lastPrinted>2021-02-02T09:47:10Z</cp:lastPrinted>
  <dcterms:created xsi:type="dcterms:W3CDTF">2017-09-29T06:47:26Z</dcterms:created>
  <dcterms:modified xsi:type="dcterms:W3CDTF">2021-02-02T23:39:47Z</dcterms:modified>
</cp:coreProperties>
</file>